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Лист1!$A$1:$I$71</definedName>
  </definedNames>
  <calcPr calcId="145621"/>
</workbook>
</file>

<file path=xl/calcChain.xml><?xml version="1.0" encoding="utf-8"?>
<calcChain xmlns="http://schemas.openxmlformats.org/spreadsheetml/2006/main">
  <c r="H71" i="1" l="1"/>
  <c r="I71" i="1" s="1"/>
  <c r="H70" i="1"/>
  <c r="I70" i="1" s="1"/>
  <c r="H66" i="1" l="1"/>
  <c r="I66" i="1" s="1"/>
  <c r="H67" i="1"/>
  <c r="I67" i="1" s="1"/>
  <c r="H68" i="1"/>
  <c r="I68" i="1" s="1"/>
  <c r="H69" i="1"/>
  <c r="I69" i="1" s="1"/>
  <c r="H31" i="1"/>
  <c r="I31" i="1" s="1"/>
  <c r="H65" i="1"/>
  <c r="I65" i="1" s="1"/>
  <c r="H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H35" i="1"/>
  <c r="I35" i="1" s="1"/>
  <c r="H34" i="1"/>
  <c r="I34" i="1" s="1"/>
  <c r="H33" i="1"/>
  <c r="I33" i="1" s="1"/>
  <c r="H32" i="1"/>
  <c r="I32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</calcChain>
</file>

<file path=xl/sharedStrings.xml><?xml version="1.0" encoding="utf-8"?>
<sst xmlns="http://schemas.openxmlformats.org/spreadsheetml/2006/main" count="152" uniqueCount="132">
  <si>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</si>
  <si>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</si>
  <si>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</si>
  <si>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</si>
  <si>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</si>
  <si>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</si>
  <si>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</si>
  <si>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</si>
  <si>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</si>
  <si>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</si>
  <si>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</si>
  <si>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</si>
  <si>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</si>
  <si>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</si>
  <si>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</si>
  <si>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</si>
  <si>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</si>
  <si>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</si>
  <si>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</si>
  <si>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</si>
  <si>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</si>
  <si>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</si>
  <si>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</si>
  <si>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</si>
  <si>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</si>
  <si>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</si>
  <si>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</si>
  <si>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</si>
  <si>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</si>
  <si>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</si>
  <si>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</si>
  <si>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</si>
  <si>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</si>
  <si>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</si>
  <si>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</si>
  <si>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</si>
  <si>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</si>
  <si>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</si>
  <si>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</si>
  <si>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</si>
  <si>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</si>
  <si>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</si>
  <si>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</si>
  <si>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</si>
  <si>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</si>
  <si>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</si>
  <si>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</si>
  <si>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</si>
  <si>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</si>
  <si>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</si>
  <si>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</si>
  <si>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</si>
  <si>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</si>
  <si>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</si>
  <si>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</si>
  <si>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</si>
  <si>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</si>
  <si>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</si>
  <si>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</si>
  <si>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</si>
  <si>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</si>
  <si>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</si>
  <si>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</si>
  <si>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</si>
  <si>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</si>
  <si>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</si>
  <si>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</si>
  <si>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</si>
  <si>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</si>
  <si>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</si>
  <si>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</si>
  <si>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</si>
  <si>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</si>
  <si>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</si>
  <si>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</si>
  <si>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</si>
  <si>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</si>
  <si>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</si>
  <si>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</si>
  <si>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</si>
  <si>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</si>
  <si>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</si>
  <si>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</si>
  <si>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</si>
  <si>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</si>
  <si>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</si>
  <si>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</si>
  <si>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</si>
  <si>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</si>
  <si>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</si>
  <si>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</si>
  <si>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</si>
  <si>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</si>
  <si>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</si>
  <si>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</si>
  <si>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</si>
  <si>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</si>
  <si>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</si>
  <si>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</si>
  <si>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</si>
  <si>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</si>
  <si>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</si>
  <si>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</si>
  <si>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</si>
  <si>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</si>
  <si>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</si>
  <si>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</si>
  <si>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</si>
  <si>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</si>
  <si>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</si>
  <si>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</si>
  <si>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</si>
  <si>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</si>
  <si>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</si>
  <si>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</si>
  <si>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</si>
  <si>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</si>
  <si>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</si>
  <si>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</si>
  <si>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</si>
  <si>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</si>
  <si>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</si>
  <si>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</si>
  <si>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</si>
  <si>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</si>
  <si>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</si>
  <si>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</si>
  <si>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707/250 ПС 110/35/10 кВ</t>
  </si>
  <si>
    <t>20</t>
  </si>
  <si>
    <t>Красноармейский участок ЮЭС 2020 год.</t>
  </si>
  <si>
    <t>КТП Кол 202/100   ПС 110/35/10 кВ Колдыбань</t>
  </si>
  <si>
    <t xml:space="preserve"> КТП Кол 927/100   ПС 110/35/10 кВ Колдыбань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</si>
</sst>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6"/>
      <color theme="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3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4" borderId="0" xfId="0" applyFill="1"/>
    <xf numFmtId="0" fontId="0" fillId="4" borderId="0" xfId="0" applyFill="1" applyAlignment="1">
      <alignment vertical="top"/>
    </xf>
    <xf numFmtId="0" fontId="0" fillId="0" borderId="16" xfId="0" applyBorder="1"/>
    <xf numFmtId="0" fontId="0" fillId="4" borderId="16" xfId="0" applyFill="1" applyBorder="1"/>
    <xf numFmtId="0" fontId="0" fillId="0" borderId="17" xfId="0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0" fontId="2" fillId="4" borderId="16" xfId="0" applyFont="1" applyFill="1" applyBorder="1"/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0" fillId="4" borderId="18" xfId="0" applyFill="1" applyBorder="1"/>
    <xf numFmtId="0" fontId="2" fillId="4" borderId="19" xfId="0" applyFont="1" applyFill="1" applyBorder="1"/>
    <xf numFmtId="0" fontId="2" fillId="4" borderId="20" xfId="0" applyFont="1" applyFill="1" applyBorder="1"/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tabSelected="1" view="pageBreakPreview" topLeftCell="A52" zoomScale="60" zoomScaleNormal="85" workbookViewId="0">
      <selection activeCell="E64" sqref="E64"/>
    </sheetView>
  </sheetViews>
  <sheetFormatPr defaultRowHeight="15" x14ac:dyDescent="0.25"/>
  <cols>
    <col min="2" max="2" width="40.85546875" style="2" customWidth="1"/>
    <col min="3" max="3" width="27.5703125" customWidth="1"/>
    <col min="4" max="4" width="28.28515625" style="2" customWidth="1"/>
    <col min="5" max="7" width="10.5703125" style="1" bestFit="1" customWidth="1"/>
    <col min="8" max="8" width="11.85546875" customWidth="1"/>
    <col min="9" max="9" width="13.42578125" customWidth="1"/>
  </cols>
  <sheetData>
    <row r="1" spans="1:16" ht="42.75" customHeight="1" x14ac:dyDescent="0.25">
      <c r="A1" s="31" t="s">
        <v>129</v>
      </c>
      <c r="B1" s="32"/>
      <c r="C1" s="32"/>
      <c r="D1" s="32"/>
      <c r="E1" s="32"/>
      <c r="F1" s="32"/>
      <c r="G1" s="32"/>
      <c r="H1" s="32"/>
      <c r="I1" s="33"/>
      <c r="J1" s="7"/>
      <c r="K1" s="5"/>
      <c r="L1" s="5"/>
      <c r="M1" s="5"/>
      <c r="N1" s="5"/>
      <c r="O1" s="5"/>
      <c r="P1" s="5"/>
    </row>
    <row r="2" spans="1:16" ht="21" customHeight="1" x14ac:dyDescent="0.25">
      <c r="A2" s="26" t="s">
        <v>2</v>
      </c>
      <c r="B2" s="39" t="s">
        <v>5</v>
      </c>
      <c r="C2" s="39" t="s">
        <v>3</v>
      </c>
      <c r="D2" s="34" t="s">
        <v>0</v>
      </c>
      <c r="E2" s="28" t="s">
        <v>6</v>
      </c>
      <c r="F2" s="29"/>
      <c r="G2" s="29"/>
      <c r="H2" s="29"/>
      <c r="I2" s="30"/>
      <c r="J2" s="5"/>
      <c r="K2" s="5"/>
      <c r="L2" s="5"/>
      <c r="M2" s="5"/>
      <c r="N2" s="5"/>
      <c r="O2" s="5"/>
      <c r="P2" s="5"/>
    </row>
    <row r="3" spans="1:16" ht="20.25" x14ac:dyDescent="0.25">
      <c r="A3" s="26"/>
      <c r="B3" s="40"/>
      <c r="C3" s="40"/>
      <c r="D3" s="35"/>
      <c r="E3" s="28" t="s">
        <v>1</v>
      </c>
      <c r="F3" s="29"/>
      <c r="G3" s="38"/>
      <c r="H3" s="34" t="s">
        <v>4</v>
      </c>
      <c r="I3" s="36" t="s">
        <v>7</v>
      </c>
      <c r="J3" s="5"/>
      <c r="K3" s="5"/>
      <c r="L3" s="5"/>
      <c r="M3" s="5"/>
      <c r="N3" s="5"/>
      <c r="O3" s="5"/>
      <c r="P3" s="5"/>
    </row>
    <row r="4" spans="1:16" ht="20.25" x14ac:dyDescent="0.25">
      <c r="A4" s="27"/>
      <c r="B4" s="40"/>
      <c r="C4" s="40"/>
      <c r="D4" s="41"/>
      <c r="E4" s="25" t="s">
        <v>8</v>
      </c>
      <c r="F4" s="25" t="s">
        <v>9</v>
      </c>
      <c r="G4" s="25" t="s">
        <v>10</v>
      </c>
      <c r="H4" s="35"/>
      <c r="I4" s="37"/>
      <c r="J4" s="5"/>
      <c r="K4" s="5"/>
      <c r="L4" s="5"/>
      <c r="M4" s="5"/>
      <c r="N4" s="5"/>
      <c r="O4" s="5"/>
      <c r="P4" s="5"/>
    </row>
    <row r="5" spans="1:16" s="12" customFormat="1" ht="40.5" x14ac:dyDescent="0.3">
      <c r="A5" s="10">
        <v>1</v>
      </c>
      <c r="B5" s="22" t="s">
        <v>11</v>
      </c>
      <c r="C5" s="8">
        <v>400</v>
      </c>
      <c r="D5" s="9" t="s">
        <v>69</v>
      </c>
      <c r="E5" s="10">
        <v>37</v>
      </c>
      <c r="F5" s="10">
        <v>17</v>
      </c>
      <c r="G5" s="10">
        <v>30</v>
      </c>
      <c r="H5" s="11">
        <f>(E5+F5+G5)/3*0.38*1.73</f>
        <v>18.4072</v>
      </c>
      <c r="I5" s="11">
        <f>H5/C5*100</f>
        <v>4.6017999999999999</v>
      </c>
      <c r="J5" s="13"/>
      <c r="K5" s="13"/>
      <c r="L5" s="13"/>
      <c r="M5" s="13"/>
      <c r="N5" s="13"/>
      <c r="O5" s="13"/>
      <c r="P5" s="13"/>
    </row>
    <row r="6" spans="1:16" s="12" customFormat="1" ht="40.5" x14ac:dyDescent="0.3">
      <c r="A6" s="10">
        <v>2</v>
      </c>
      <c r="B6" s="22" t="s">
        <v>24</v>
      </c>
      <c r="C6" s="8">
        <v>100</v>
      </c>
      <c r="D6" s="14" t="s">
        <v>70</v>
      </c>
      <c r="E6" s="10">
        <v>18</v>
      </c>
      <c r="F6" s="10">
        <v>26</v>
      </c>
      <c r="G6" s="10">
        <v>27</v>
      </c>
      <c r="H6" s="11">
        <f t="shared" ref="H6:H64" si="0">(E6+F6+G6)/3*0.38*1.73</f>
        <v>15.558466666666668</v>
      </c>
      <c r="I6" s="11">
        <f t="shared" ref="I6:I63" si="1">H6/C6*100</f>
        <v>15.558466666666668</v>
      </c>
      <c r="J6" s="13"/>
      <c r="K6" s="13"/>
      <c r="L6" s="13"/>
      <c r="M6" s="13"/>
      <c r="N6" s="13"/>
      <c r="O6" s="13"/>
      <c r="P6" s="13"/>
    </row>
    <row r="7" spans="1:16" s="12" customFormat="1" ht="60.75" x14ac:dyDescent="0.3">
      <c r="A7" s="10">
        <v>3</v>
      </c>
      <c r="B7" s="22" t="s">
        <v>12</v>
      </c>
      <c r="C7" s="8">
        <v>100</v>
      </c>
      <c r="D7" s="14" t="s">
        <v>71</v>
      </c>
      <c r="E7" s="10">
        <v>21</v>
      </c>
      <c r="F7" s="10">
        <v>21</v>
      </c>
      <c r="G7" s="10">
        <v>20</v>
      </c>
      <c r="H7" s="11">
        <f t="shared" si="0"/>
        <v>13.586266666666667</v>
      </c>
      <c r="I7" s="11">
        <f t="shared" si="1"/>
        <v>13.586266666666665</v>
      </c>
      <c r="J7" s="13"/>
      <c r="K7" s="13"/>
      <c r="L7" s="13"/>
      <c r="M7" s="13"/>
      <c r="N7" s="13"/>
      <c r="O7" s="13"/>
      <c r="P7" s="13"/>
    </row>
    <row r="8" spans="1:16" s="12" customFormat="1" ht="40.5" x14ac:dyDescent="0.3">
      <c r="A8" s="10">
        <v>4</v>
      </c>
      <c r="B8" s="22" t="s">
        <v>13</v>
      </c>
      <c r="C8" s="8">
        <v>100</v>
      </c>
      <c r="D8" s="14" t="s">
        <v>91</v>
      </c>
      <c r="E8" s="10">
        <v>9</v>
      </c>
      <c r="F8" s="10">
        <v>12</v>
      </c>
      <c r="G8" s="10">
        <v>10</v>
      </c>
      <c r="H8" s="11">
        <f t="shared" si="0"/>
        <v>6.7931333333333335</v>
      </c>
      <c r="I8" s="11">
        <f t="shared" si="1"/>
        <v>6.7931333333333326</v>
      </c>
      <c r="J8" s="13"/>
      <c r="K8" s="13"/>
      <c r="L8" s="13"/>
      <c r="M8" s="13"/>
      <c r="N8" s="13"/>
      <c r="O8" s="13"/>
      <c r="P8" s="13"/>
    </row>
    <row r="9" spans="1:16" s="12" customFormat="1" ht="60.75" x14ac:dyDescent="0.3">
      <c r="A9" s="10">
        <v>5</v>
      </c>
      <c r="B9" s="22" t="s">
        <v>14</v>
      </c>
      <c r="C9" s="8">
        <v>100</v>
      </c>
      <c r="D9" s="14" t="s">
        <v>72</v>
      </c>
      <c r="E9" s="10" t="s">
        <v>128</v>
      </c>
      <c r="F9" s="10" t="s">
        <v>128</v>
      </c>
      <c r="G9" s="10" t="s">
        <v>128</v>
      </c>
      <c r="H9" s="11">
        <f t="shared" si="0"/>
        <v>13.148</v>
      </c>
      <c r="I9" s="11">
        <f t="shared" si="1"/>
        <v>13.147999999999998</v>
      </c>
      <c r="J9" s="13"/>
      <c r="K9" s="13"/>
      <c r="L9" s="13"/>
      <c r="M9" s="13"/>
      <c r="N9" s="13"/>
      <c r="O9" s="13"/>
      <c r="P9" s="13"/>
    </row>
    <row r="10" spans="1:16" s="12" customFormat="1" ht="60.75" x14ac:dyDescent="0.3">
      <c r="A10" s="10">
        <v>6</v>
      </c>
      <c r="B10" s="22" t="s">
        <v>15</v>
      </c>
      <c r="C10" s="8">
        <v>100</v>
      </c>
      <c r="D10" s="14" t="s">
        <v>115</v>
      </c>
      <c r="E10" s="10">
        <v>15</v>
      </c>
      <c r="F10" s="10">
        <v>4</v>
      </c>
      <c r="G10" s="10">
        <v>22</v>
      </c>
      <c r="H10" s="11">
        <f t="shared" si="0"/>
        <v>8.9844666666666662</v>
      </c>
      <c r="I10" s="11">
        <f t="shared" si="1"/>
        <v>8.9844666666666662</v>
      </c>
      <c r="J10" s="13"/>
      <c r="K10" s="13"/>
      <c r="L10" s="13"/>
      <c r="M10" s="13"/>
      <c r="N10" s="13"/>
      <c r="O10" s="13"/>
      <c r="P10" s="13"/>
    </row>
    <row r="11" spans="1:16" s="12" customFormat="1" ht="40.5" x14ac:dyDescent="0.3">
      <c r="A11" s="10">
        <v>7</v>
      </c>
      <c r="B11" s="22" t="s">
        <v>16</v>
      </c>
      <c r="C11" s="8">
        <v>100</v>
      </c>
      <c r="D11" s="14" t="s">
        <v>73</v>
      </c>
      <c r="E11" s="10">
        <v>17</v>
      </c>
      <c r="F11" s="10">
        <v>24</v>
      </c>
      <c r="G11" s="10">
        <v>21</v>
      </c>
      <c r="H11" s="11">
        <f t="shared" si="0"/>
        <v>13.586266666666667</v>
      </c>
      <c r="I11" s="11">
        <f t="shared" si="1"/>
        <v>13.586266666666665</v>
      </c>
      <c r="J11" s="13"/>
      <c r="K11" s="13"/>
      <c r="L11" s="13"/>
      <c r="M11" s="13"/>
      <c r="N11" s="13"/>
      <c r="O11" s="13"/>
      <c r="P11" s="13"/>
    </row>
    <row r="12" spans="1:16" s="12" customFormat="1" ht="60.75" x14ac:dyDescent="0.3">
      <c r="A12" s="10">
        <v>8</v>
      </c>
      <c r="B12" s="22" t="s">
        <v>25</v>
      </c>
      <c r="C12" s="8">
        <v>160</v>
      </c>
      <c r="D12" s="14" t="s">
        <v>112</v>
      </c>
      <c r="E12" s="10">
        <v>17</v>
      </c>
      <c r="F12" s="10">
        <v>24</v>
      </c>
      <c r="G12" s="10">
        <v>21</v>
      </c>
      <c r="H12" s="11">
        <f t="shared" si="0"/>
        <v>13.586266666666667</v>
      </c>
      <c r="I12" s="11">
        <f t="shared" si="1"/>
        <v>8.4914166666666659</v>
      </c>
      <c r="J12" s="13"/>
      <c r="K12" s="13"/>
      <c r="L12" s="13"/>
      <c r="M12" s="13"/>
      <c r="N12" s="13"/>
      <c r="O12" s="13"/>
      <c r="P12" s="13"/>
    </row>
    <row r="13" spans="1:16" s="12" customFormat="1" ht="81" x14ac:dyDescent="0.3">
      <c r="A13" s="10">
        <v>9</v>
      </c>
      <c r="B13" s="22" t="s">
        <v>17</v>
      </c>
      <c r="C13" s="8">
        <v>400</v>
      </c>
      <c r="D13" s="14" t="s">
        <v>113</v>
      </c>
      <c r="E13" s="10">
        <v>78</v>
      </c>
      <c r="F13" s="10">
        <v>63</v>
      </c>
      <c r="G13" s="10">
        <v>86</v>
      </c>
      <c r="H13" s="11">
        <f t="shared" si="0"/>
        <v>49.743266666666671</v>
      </c>
      <c r="I13" s="11">
        <f t="shared" si="1"/>
        <v>12.435816666666668</v>
      </c>
      <c r="J13" s="13"/>
      <c r="K13" s="13"/>
      <c r="L13" s="13"/>
      <c r="M13" s="13"/>
      <c r="N13" s="13"/>
      <c r="O13" s="13"/>
      <c r="P13" s="13"/>
    </row>
    <row r="14" spans="1:16" s="12" customFormat="1" ht="40.5" x14ac:dyDescent="0.3">
      <c r="A14" s="10">
        <v>10</v>
      </c>
      <c r="B14" s="22" t="s">
        <v>18</v>
      </c>
      <c r="C14" s="8">
        <v>160</v>
      </c>
      <c r="D14" s="14" t="s">
        <v>74</v>
      </c>
      <c r="E14" s="10">
        <v>15</v>
      </c>
      <c r="F14" s="10">
        <v>18</v>
      </c>
      <c r="G14" s="10">
        <v>29</v>
      </c>
      <c r="H14" s="11">
        <f t="shared" si="0"/>
        <v>13.586266666666667</v>
      </c>
      <c r="I14" s="11">
        <f t="shared" si="1"/>
        <v>8.4914166666666659</v>
      </c>
      <c r="J14" s="13"/>
      <c r="K14" s="13"/>
      <c r="L14" s="13"/>
      <c r="M14" s="13"/>
      <c r="N14" s="13"/>
      <c r="O14" s="13"/>
      <c r="P14" s="13"/>
    </row>
    <row r="15" spans="1:16" s="12" customFormat="1" ht="40.5" x14ac:dyDescent="0.3">
      <c r="A15" s="10">
        <v>11</v>
      </c>
      <c r="B15" s="22" t="s">
        <v>19</v>
      </c>
      <c r="C15" s="8">
        <v>160</v>
      </c>
      <c r="D15" s="14" t="s">
        <v>75</v>
      </c>
      <c r="E15" s="10">
        <v>20</v>
      </c>
      <c r="F15" s="10">
        <v>17</v>
      </c>
      <c r="G15" s="10">
        <v>15</v>
      </c>
      <c r="H15" s="11">
        <f t="shared" si="0"/>
        <v>11.394933333333332</v>
      </c>
      <c r="I15" s="11">
        <f t="shared" si="1"/>
        <v>7.121833333333333</v>
      </c>
      <c r="J15" s="13"/>
      <c r="K15" s="13"/>
      <c r="L15" s="13"/>
      <c r="M15" s="13"/>
      <c r="N15" s="13"/>
      <c r="O15" s="13"/>
      <c r="P15" s="13"/>
    </row>
    <row r="16" spans="1:16" s="12" customFormat="1" ht="40.5" x14ac:dyDescent="0.3">
      <c r="A16" s="10">
        <v>12</v>
      </c>
      <c r="B16" s="22" t="s">
        <v>22</v>
      </c>
      <c r="C16" s="8">
        <v>160</v>
      </c>
      <c r="D16" s="14" t="s">
        <v>74</v>
      </c>
      <c r="E16" s="10">
        <v>4</v>
      </c>
      <c r="F16" s="10">
        <v>7</v>
      </c>
      <c r="G16" s="10">
        <v>8</v>
      </c>
      <c r="H16" s="11">
        <f t="shared" si="0"/>
        <v>4.1635333333333335</v>
      </c>
      <c r="I16" s="11">
        <f t="shared" si="1"/>
        <v>2.6022083333333335</v>
      </c>
      <c r="J16" s="13"/>
      <c r="K16" s="13"/>
      <c r="L16" s="13"/>
      <c r="M16" s="13"/>
      <c r="N16" s="13"/>
      <c r="O16" s="13"/>
      <c r="P16" s="13"/>
    </row>
    <row r="17" spans="1:16" s="12" customFormat="1" ht="40.5" x14ac:dyDescent="0.3">
      <c r="A17" s="10">
        <v>13</v>
      </c>
      <c r="B17" s="22" t="s">
        <v>23</v>
      </c>
      <c r="C17" s="8">
        <v>160</v>
      </c>
      <c r="D17" s="14" t="s">
        <v>74</v>
      </c>
      <c r="E17" s="10">
        <v>11</v>
      </c>
      <c r="F17" s="10">
        <v>9</v>
      </c>
      <c r="G17" s="10">
        <v>3</v>
      </c>
      <c r="H17" s="11">
        <f t="shared" si="0"/>
        <v>5.0400666666666671</v>
      </c>
      <c r="I17" s="11">
        <f t="shared" si="1"/>
        <v>3.1500416666666671</v>
      </c>
      <c r="J17" s="13"/>
      <c r="K17" s="13"/>
      <c r="L17" s="13"/>
      <c r="M17" s="13"/>
      <c r="N17" s="13"/>
      <c r="O17" s="13"/>
      <c r="P17" s="13"/>
    </row>
    <row r="18" spans="1:16" s="12" customFormat="1" ht="40.5" x14ac:dyDescent="0.3">
      <c r="A18" s="10">
        <v>14</v>
      </c>
      <c r="B18" s="22" t="s">
        <v>20</v>
      </c>
      <c r="C18" s="8">
        <v>160</v>
      </c>
      <c r="D18" s="14" t="s">
        <v>76</v>
      </c>
      <c r="E18" s="10">
        <v>8</v>
      </c>
      <c r="F18" s="10">
        <v>14</v>
      </c>
      <c r="G18" s="10">
        <v>11</v>
      </c>
      <c r="H18" s="11">
        <f t="shared" si="0"/>
        <v>7.2313999999999998</v>
      </c>
      <c r="I18" s="11">
        <f t="shared" si="1"/>
        <v>4.5196250000000004</v>
      </c>
      <c r="J18" s="13"/>
      <c r="K18" s="13"/>
      <c r="L18" s="13"/>
      <c r="M18" s="13"/>
      <c r="N18" s="13"/>
      <c r="O18" s="13"/>
      <c r="P18" s="13"/>
    </row>
    <row r="19" spans="1:16" s="12" customFormat="1" ht="60.75" x14ac:dyDescent="0.3">
      <c r="A19" s="10">
        <v>15</v>
      </c>
      <c r="B19" s="22" t="s">
        <v>21</v>
      </c>
      <c r="C19" s="8">
        <v>100</v>
      </c>
      <c r="D19" s="14" t="s">
        <v>77</v>
      </c>
      <c r="E19" s="10">
        <v>11</v>
      </c>
      <c r="F19" s="10">
        <v>20</v>
      </c>
      <c r="G19" s="10">
        <v>18</v>
      </c>
      <c r="H19" s="11">
        <f t="shared" si="0"/>
        <v>10.737533333333332</v>
      </c>
      <c r="I19" s="11">
        <f t="shared" si="1"/>
        <v>10.737533333333332</v>
      </c>
      <c r="J19" s="13"/>
      <c r="K19" s="13"/>
      <c r="L19" s="13"/>
      <c r="M19" s="13"/>
      <c r="N19" s="13"/>
      <c r="O19" s="13"/>
      <c r="P19" s="13"/>
    </row>
    <row r="20" spans="1:16" s="12" customFormat="1" ht="40.5" x14ac:dyDescent="0.3">
      <c r="A20" s="10">
        <v>16</v>
      </c>
      <c r="B20" s="22" t="s">
        <v>27</v>
      </c>
      <c r="C20" s="8">
        <v>100</v>
      </c>
      <c r="D20" s="9" t="s">
        <v>78</v>
      </c>
      <c r="E20" s="10">
        <v>27</v>
      </c>
      <c r="F20" s="10">
        <v>34</v>
      </c>
      <c r="G20" s="10">
        <v>21</v>
      </c>
      <c r="H20" s="11">
        <f t="shared" si="0"/>
        <v>17.968933333333332</v>
      </c>
      <c r="I20" s="11">
        <f t="shared" si="1"/>
        <v>17.968933333333332</v>
      </c>
      <c r="J20" s="13"/>
      <c r="K20" s="13"/>
      <c r="L20" s="13"/>
      <c r="M20" s="13"/>
      <c r="N20" s="13"/>
      <c r="O20" s="13"/>
      <c r="P20" s="13"/>
    </row>
    <row r="21" spans="1:16" s="12" customFormat="1" ht="40.5" x14ac:dyDescent="0.3">
      <c r="A21" s="10">
        <v>17</v>
      </c>
      <c r="B21" s="22" t="s">
        <v>28</v>
      </c>
      <c r="C21" s="8">
        <v>250</v>
      </c>
      <c r="D21" s="9" t="s">
        <v>79</v>
      </c>
      <c r="E21" s="10">
        <v>36</v>
      </c>
      <c r="F21" s="10">
        <v>33</v>
      </c>
      <c r="G21" s="10">
        <v>24</v>
      </c>
      <c r="H21" s="11">
        <f t="shared" si="0"/>
        <v>20.3794</v>
      </c>
      <c r="I21" s="11">
        <f t="shared" si="1"/>
        <v>8.1517599999999995</v>
      </c>
      <c r="J21" s="13"/>
      <c r="K21" s="13"/>
      <c r="L21" s="13"/>
      <c r="M21" s="13"/>
      <c r="N21" s="13"/>
      <c r="O21" s="13"/>
      <c r="P21" s="13"/>
    </row>
    <row r="22" spans="1:16" s="12" customFormat="1" ht="40.5" x14ac:dyDescent="0.3">
      <c r="A22" s="10">
        <v>18</v>
      </c>
      <c r="B22" s="22" t="s">
        <v>29</v>
      </c>
      <c r="C22" s="8">
        <v>100</v>
      </c>
      <c r="D22" s="14" t="s">
        <v>81</v>
      </c>
      <c r="E22" s="10">
        <v>13</v>
      </c>
      <c r="F22" s="10">
        <v>23</v>
      </c>
      <c r="G22" s="10">
        <v>8</v>
      </c>
      <c r="H22" s="11">
        <f t="shared" si="0"/>
        <v>9.641866666666667</v>
      </c>
      <c r="I22" s="11">
        <f t="shared" si="1"/>
        <v>9.641866666666667</v>
      </c>
      <c r="J22" s="13"/>
      <c r="K22" s="13"/>
      <c r="L22" s="13"/>
      <c r="M22" s="13"/>
      <c r="N22" s="13"/>
      <c r="O22" s="13"/>
      <c r="P22" s="13"/>
    </row>
    <row r="23" spans="1:16" s="12" customFormat="1" ht="40.5" x14ac:dyDescent="0.3">
      <c r="A23" s="10">
        <v>19</v>
      </c>
      <c r="B23" s="22" t="s">
        <v>30</v>
      </c>
      <c r="C23" s="8">
        <v>160</v>
      </c>
      <c r="D23" s="9" t="s">
        <v>80</v>
      </c>
      <c r="E23" s="10">
        <v>4</v>
      </c>
      <c r="F23" s="10">
        <v>3</v>
      </c>
      <c r="G23" s="10">
        <v>1</v>
      </c>
      <c r="H23" s="11">
        <f t="shared" si="0"/>
        <v>1.7530666666666663</v>
      </c>
      <c r="I23" s="11">
        <f t="shared" si="1"/>
        <v>1.0956666666666666</v>
      </c>
      <c r="J23" s="13"/>
      <c r="K23" s="13"/>
      <c r="L23" s="13"/>
      <c r="M23" s="13"/>
      <c r="N23" s="13"/>
      <c r="O23" s="13"/>
      <c r="P23" s="13"/>
    </row>
    <row r="24" spans="1:16" s="12" customFormat="1" ht="81" x14ac:dyDescent="0.3">
      <c r="A24" s="10">
        <v>20</v>
      </c>
      <c r="B24" s="22" t="s">
        <v>31</v>
      </c>
      <c r="C24" s="8">
        <v>160</v>
      </c>
      <c r="D24" s="14" t="s">
        <v>114</v>
      </c>
      <c r="E24" s="10">
        <v>20</v>
      </c>
      <c r="F24" s="10">
        <v>9</v>
      </c>
      <c r="G24" s="10">
        <v>26</v>
      </c>
      <c r="H24" s="11">
        <f t="shared" si="0"/>
        <v>12.052333333333332</v>
      </c>
      <c r="I24" s="11">
        <f t="shared" si="1"/>
        <v>7.532708333333332</v>
      </c>
      <c r="J24" s="13"/>
      <c r="K24" s="13"/>
      <c r="L24" s="13"/>
      <c r="M24" s="13"/>
      <c r="N24" s="13"/>
      <c r="O24" s="13"/>
      <c r="P24" s="13"/>
    </row>
    <row r="25" spans="1:16" s="12" customFormat="1" ht="40.5" x14ac:dyDescent="0.3">
      <c r="A25" s="10">
        <v>21</v>
      </c>
      <c r="B25" s="22" t="s">
        <v>32</v>
      </c>
      <c r="C25" s="8">
        <v>100</v>
      </c>
      <c r="D25" s="9" t="s">
        <v>82</v>
      </c>
      <c r="E25" s="10">
        <v>49</v>
      </c>
      <c r="F25" s="10">
        <v>58</v>
      </c>
      <c r="G25" s="10">
        <v>38</v>
      </c>
      <c r="H25" s="11">
        <f t="shared" si="0"/>
        <v>31.774333333333335</v>
      </c>
      <c r="I25" s="11">
        <f t="shared" si="1"/>
        <v>31.774333333333331</v>
      </c>
      <c r="J25" s="13"/>
      <c r="K25" s="13"/>
      <c r="L25" s="13"/>
      <c r="M25" s="13"/>
      <c r="N25" s="13"/>
      <c r="O25" s="13"/>
      <c r="P25" s="13"/>
    </row>
    <row r="26" spans="1:16" s="12" customFormat="1" ht="40.5" x14ac:dyDescent="0.3">
      <c r="A26" s="10">
        <v>22</v>
      </c>
      <c r="B26" s="22" t="s">
        <v>33</v>
      </c>
      <c r="C26" s="8">
        <v>100</v>
      </c>
      <c r="D26" s="9" t="s">
        <v>83</v>
      </c>
      <c r="E26" s="10">
        <v>22</v>
      </c>
      <c r="F26" s="10">
        <v>43</v>
      </c>
      <c r="G26" s="10">
        <v>31</v>
      </c>
      <c r="H26" s="11">
        <f t="shared" si="0"/>
        <v>21.036799999999999</v>
      </c>
      <c r="I26" s="11">
        <f t="shared" si="1"/>
        <v>21.036799999999999</v>
      </c>
      <c r="J26" s="13"/>
      <c r="K26" s="13"/>
      <c r="L26" s="13"/>
      <c r="M26" s="13"/>
      <c r="N26" s="13"/>
      <c r="O26" s="13"/>
      <c r="P26" s="13"/>
    </row>
    <row r="27" spans="1:16" s="12" customFormat="1" ht="202.5" x14ac:dyDescent="0.3">
      <c r="A27" s="10">
        <v>23</v>
      </c>
      <c r="B27" s="22" t="s">
        <v>34</v>
      </c>
      <c r="C27" s="8">
        <v>160</v>
      </c>
      <c r="D27" s="14" t="s">
        <v>111</v>
      </c>
      <c r="E27" s="10">
        <v>39</v>
      </c>
      <c r="F27" s="10">
        <v>30</v>
      </c>
      <c r="G27" s="10">
        <v>11</v>
      </c>
      <c r="H27" s="11">
        <f t="shared" si="0"/>
        <v>17.530666666666669</v>
      </c>
      <c r="I27" s="11">
        <f t="shared" si="1"/>
        <v>10.956666666666667</v>
      </c>
      <c r="J27" s="13"/>
      <c r="K27" s="13"/>
      <c r="L27" s="13"/>
      <c r="M27" s="13"/>
      <c r="N27" s="13"/>
      <c r="O27" s="13"/>
      <c r="P27" s="13"/>
    </row>
    <row r="28" spans="1:16" s="12" customFormat="1" ht="40.5" x14ac:dyDescent="0.3">
      <c r="A28" s="10">
        <v>24</v>
      </c>
      <c r="B28" s="22" t="s">
        <v>35</v>
      </c>
      <c r="C28" s="8">
        <v>160</v>
      </c>
      <c r="D28" s="14" t="s">
        <v>84</v>
      </c>
      <c r="E28" s="10">
        <v>72</v>
      </c>
      <c r="F28" s="10">
        <v>44</v>
      </c>
      <c r="G28" s="10">
        <v>58</v>
      </c>
      <c r="H28" s="11">
        <f t="shared" si="0"/>
        <v>38.129199999999997</v>
      </c>
      <c r="I28" s="11">
        <f t="shared" si="1"/>
        <v>23.830749999999998</v>
      </c>
      <c r="J28" s="13"/>
      <c r="K28" s="13"/>
      <c r="L28" s="13"/>
      <c r="M28" s="13"/>
      <c r="N28" s="13"/>
      <c r="O28" s="13"/>
      <c r="P28" s="13"/>
    </row>
    <row r="29" spans="1:16" s="12" customFormat="1" ht="40.5" x14ac:dyDescent="0.3">
      <c r="A29" s="10">
        <v>25</v>
      </c>
      <c r="B29" s="22" t="s">
        <v>36</v>
      </c>
      <c r="C29" s="8">
        <v>160</v>
      </c>
      <c r="D29" s="14" t="s">
        <v>85</v>
      </c>
      <c r="E29" s="10">
        <v>36</v>
      </c>
      <c r="F29" s="10">
        <v>22</v>
      </c>
      <c r="G29" s="10">
        <v>38</v>
      </c>
      <c r="H29" s="11">
        <f t="shared" si="0"/>
        <v>21.036799999999999</v>
      </c>
      <c r="I29" s="11">
        <f t="shared" si="1"/>
        <v>13.147999999999998</v>
      </c>
      <c r="J29" s="13"/>
      <c r="K29" s="13"/>
      <c r="L29" s="13"/>
      <c r="M29" s="13"/>
      <c r="N29" s="13"/>
      <c r="O29" s="13"/>
      <c r="P29" s="13"/>
    </row>
    <row r="30" spans="1:16" s="12" customFormat="1" ht="40.5" x14ac:dyDescent="0.3">
      <c r="A30" s="10">
        <v>26</v>
      </c>
      <c r="B30" s="22" t="s">
        <v>37</v>
      </c>
      <c r="C30" s="8">
        <v>160</v>
      </c>
      <c r="D30" s="14" t="s">
        <v>86</v>
      </c>
      <c r="E30" s="10">
        <v>15</v>
      </c>
      <c r="F30" s="10">
        <v>10</v>
      </c>
      <c r="G30" s="10">
        <v>14</v>
      </c>
      <c r="H30" s="11">
        <f t="shared" si="0"/>
        <v>8.5462000000000007</v>
      </c>
      <c r="I30" s="11">
        <f t="shared" si="1"/>
        <v>5.3413750000000002</v>
      </c>
      <c r="J30" s="13"/>
      <c r="K30" s="13"/>
      <c r="L30" s="13"/>
      <c r="M30" s="13"/>
      <c r="N30" s="13"/>
      <c r="O30" s="13"/>
      <c r="P30" s="13"/>
    </row>
    <row r="31" spans="1:16" s="12" customFormat="1" ht="40.5" x14ac:dyDescent="0.3">
      <c r="A31" s="10">
        <v>27</v>
      </c>
      <c r="B31" s="22" t="s">
        <v>38</v>
      </c>
      <c r="C31" s="8">
        <v>250</v>
      </c>
      <c r="D31" s="14" t="s">
        <v>86</v>
      </c>
      <c r="E31" s="10">
        <v>4</v>
      </c>
      <c r="F31" s="10">
        <v>8</v>
      </c>
      <c r="G31" s="10">
        <v>26</v>
      </c>
      <c r="H31" s="11">
        <f t="shared" si="0"/>
        <v>8.3270666666666671</v>
      </c>
      <c r="I31" s="11">
        <f t="shared" si="1"/>
        <v>3.3308266666666668</v>
      </c>
      <c r="J31" s="13"/>
      <c r="K31" s="13"/>
      <c r="L31" s="13"/>
      <c r="M31" s="13"/>
      <c r="N31" s="13"/>
      <c r="O31" s="13"/>
      <c r="P31" s="13"/>
    </row>
    <row r="32" spans="1:16" s="12" customFormat="1" ht="40.5" x14ac:dyDescent="0.3">
      <c r="A32" s="10">
        <v>28</v>
      </c>
      <c r="B32" s="22" t="s">
        <v>39</v>
      </c>
      <c r="C32" s="8">
        <v>160</v>
      </c>
      <c r="D32" s="14" t="s">
        <v>87</v>
      </c>
      <c r="E32" s="10">
        <v>10</v>
      </c>
      <c r="F32" s="10">
        <v>21</v>
      </c>
      <c r="G32" s="10">
        <v>24</v>
      </c>
      <c r="H32" s="11">
        <f t="shared" si="0"/>
        <v>12.052333333333332</v>
      </c>
      <c r="I32" s="11">
        <f t="shared" si="1"/>
        <v>7.532708333333332</v>
      </c>
      <c r="J32" s="13"/>
      <c r="K32" s="13"/>
      <c r="L32" s="13"/>
      <c r="M32" s="13"/>
      <c r="N32" s="13"/>
      <c r="O32" s="13"/>
      <c r="P32" s="13"/>
    </row>
    <row r="33" spans="1:16" s="12" customFormat="1" ht="40.5" x14ac:dyDescent="0.3">
      <c r="A33" s="10">
        <v>29</v>
      </c>
      <c r="B33" s="22" t="s">
        <v>40</v>
      </c>
      <c r="C33" s="8">
        <v>250</v>
      </c>
      <c r="D33" s="9" t="s">
        <v>88</v>
      </c>
      <c r="E33" s="10">
        <v>112</v>
      </c>
      <c r="F33" s="10">
        <v>90</v>
      </c>
      <c r="G33" s="10">
        <v>69</v>
      </c>
      <c r="H33" s="11">
        <f t="shared" si="0"/>
        <v>59.385133333333336</v>
      </c>
      <c r="I33" s="11">
        <f t="shared" si="1"/>
        <v>23.754053333333331</v>
      </c>
      <c r="J33" s="13"/>
      <c r="K33" s="13"/>
      <c r="L33" s="13"/>
      <c r="M33" s="13"/>
      <c r="N33" s="13"/>
      <c r="O33" s="13"/>
      <c r="P33" s="13"/>
    </row>
    <row r="34" spans="1:16" s="12" customFormat="1" ht="40.5" x14ac:dyDescent="0.3">
      <c r="A34" s="10">
        <v>30</v>
      </c>
      <c r="B34" s="22" t="s">
        <v>41</v>
      </c>
      <c r="C34" s="8">
        <v>100</v>
      </c>
      <c r="D34" s="14" t="s">
        <v>89</v>
      </c>
      <c r="E34" s="10">
        <v>20</v>
      </c>
      <c r="F34" s="10">
        <v>23</v>
      </c>
      <c r="G34" s="10">
        <v>25</v>
      </c>
      <c r="H34" s="11">
        <f t="shared" si="0"/>
        <v>14.901066666666667</v>
      </c>
      <c r="I34" s="11">
        <f t="shared" si="1"/>
        <v>14.901066666666669</v>
      </c>
      <c r="J34" s="13"/>
      <c r="K34" s="13"/>
      <c r="L34" s="13"/>
      <c r="M34" s="13"/>
      <c r="N34" s="13"/>
      <c r="O34" s="13"/>
      <c r="P34" s="13"/>
    </row>
    <row r="35" spans="1:16" s="12" customFormat="1" ht="40.5" x14ac:dyDescent="0.3">
      <c r="A35" s="10">
        <v>31</v>
      </c>
      <c r="B35" s="22" t="s">
        <v>42</v>
      </c>
      <c r="C35" s="8">
        <v>160</v>
      </c>
      <c r="D35" s="14" t="s">
        <v>90</v>
      </c>
      <c r="E35" s="10">
        <v>37</v>
      </c>
      <c r="F35" s="10">
        <v>38</v>
      </c>
      <c r="G35" s="10">
        <v>30</v>
      </c>
      <c r="H35" s="11">
        <f t="shared" si="0"/>
        <v>23.009</v>
      </c>
      <c r="I35" s="11">
        <f t="shared" si="1"/>
        <v>14.380625</v>
      </c>
      <c r="J35" s="13"/>
      <c r="K35" s="13"/>
      <c r="L35" s="13"/>
      <c r="M35" s="13"/>
      <c r="N35" s="13"/>
      <c r="O35" s="13"/>
      <c r="P35" s="13"/>
    </row>
    <row r="36" spans="1:16" s="12" customFormat="1" ht="101.25" x14ac:dyDescent="0.3">
      <c r="A36" s="10">
        <v>32</v>
      </c>
      <c r="B36" s="22" t="s">
        <v>43</v>
      </c>
      <c r="C36" s="8" t="s">
        <v>26</v>
      </c>
      <c r="D36" s="14" t="s">
        <v>92</v>
      </c>
      <c r="E36" s="10">
        <v>54</v>
      </c>
      <c r="F36" s="10">
        <v>38</v>
      </c>
      <c r="G36" s="10">
        <v>46</v>
      </c>
      <c r="H36" s="11">
        <f t="shared" si="0"/>
        <v>30.240400000000001</v>
      </c>
      <c r="I36" s="11">
        <v>16.5</v>
      </c>
      <c r="J36" s="13"/>
      <c r="K36" s="13"/>
      <c r="L36" s="13"/>
      <c r="M36" s="13"/>
      <c r="N36" s="13"/>
      <c r="O36" s="13"/>
      <c r="P36" s="13"/>
    </row>
    <row r="37" spans="1:16" s="12" customFormat="1" ht="81" x14ac:dyDescent="0.3">
      <c r="A37" s="10">
        <v>33</v>
      </c>
      <c r="B37" s="22" t="s">
        <v>44</v>
      </c>
      <c r="C37" s="8">
        <v>160</v>
      </c>
      <c r="D37" s="14" t="s">
        <v>93</v>
      </c>
      <c r="E37" s="10">
        <v>49</v>
      </c>
      <c r="F37" s="10">
        <v>72</v>
      </c>
      <c r="G37" s="10">
        <v>50</v>
      </c>
      <c r="H37" s="11">
        <f t="shared" si="0"/>
        <v>37.471800000000002</v>
      </c>
      <c r="I37" s="11">
        <f t="shared" si="1"/>
        <v>23.419875000000001</v>
      </c>
      <c r="J37" s="13"/>
      <c r="K37" s="13"/>
      <c r="L37" s="13"/>
      <c r="M37" s="13"/>
      <c r="N37" s="13"/>
      <c r="O37" s="13"/>
      <c r="P37" s="13"/>
    </row>
    <row r="38" spans="1:16" s="12" customFormat="1" ht="40.5" x14ac:dyDescent="0.3">
      <c r="A38" s="10">
        <v>34</v>
      </c>
      <c r="B38" s="22" t="s">
        <v>45</v>
      </c>
      <c r="C38" s="8">
        <v>100</v>
      </c>
      <c r="D38" s="14" t="s">
        <v>94</v>
      </c>
      <c r="E38" s="10">
        <v>29</v>
      </c>
      <c r="F38" s="10">
        <v>35</v>
      </c>
      <c r="G38" s="10">
        <v>25</v>
      </c>
      <c r="H38" s="11">
        <f t="shared" si="0"/>
        <v>19.502866666666666</v>
      </c>
      <c r="I38" s="11">
        <f t="shared" si="1"/>
        <v>19.502866666666666</v>
      </c>
      <c r="J38" s="13"/>
      <c r="K38" s="13"/>
      <c r="L38" s="13"/>
      <c r="M38" s="13"/>
      <c r="N38" s="13"/>
      <c r="O38" s="13"/>
      <c r="P38" s="13"/>
    </row>
    <row r="39" spans="1:16" s="12" customFormat="1" ht="40.5" x14ac:dyDescent="0.3">
      <c r="A39" s="10">
        <v>35</v>
      </c>
      <c r="B39" s="22" t="s">
        <v>46</v>
      </c>
      <c r="C39" s="8">
        <v>160</v>
      </c>
      <c r="D39" s="14" t="s">
        <v>94</v>
      </c>
      <c r="E39" s="10">
        <v>37</v>
      </c>
      <c r="F39" s="10">
        <v>28</v>
      </c>
      <c r="G39" s="10">
        <v>14</v>
      </c>
      <c r="H39" s="11">
        <f t="shared" si="0"/>
        <v>17.311533333333333</v>
      </c>
      <c r="I39" s="11">
        <f t="shared" si="1"/>
        <v>10.819708333333333</v>
      </c>
      <c r="J39" s="13"/>
      <c r="K39" s="13"/>
      <c r="L39" s="13"/>
      <c r="M39" s="13"/>
      <c r="N39" s="13"/>
      <c r="O39" s="13"/>
      <c r="P39" s="13"/>
    </row>
    <row r="40" spans="1:16" s="12" customFormat="1" ht="101.25" x14ac:dyDescent="0.3">
      <c r="A40" s="10">
        <v>36</v>
      </c>
      <c r="B40" s="22" t="s">
        <v>47</v>
      </c>
      <c r="C40" s="8">
        <v>160</v>
      </c>
      <c r="D40" s="14" t="s">
        <v>95</v>
      </c>
      <c r="E40" s="10">
        <v>120</v>
      </c>
      <c r="F40" s="10">
        <v>112</v>
      </c>
      <c r="G40" s="10">
        <v>114</v>
      </c>
      <c r="H40" s="11">
        <f t="shared" si="0"/>
        <v>75.820133333333331</v>
      </c>
      <c r="I40" s="11">
        <f t="shared" si="1"/>
        <v>47.387583333333332</v>
      </c>
      <c r="J40" s="13"/>
      <c r="K40" s="13"/>
      <c r="L40" s="13"/>
      <c r="M40" s="13"/>
      <c r="N40" s="13"/>
      <c r="O40" s="13"/>
      <c r="P40" s="13"/>
    </row>
    <row r="41" spans="1:16" s="12" customFormat="1" ht="40.5" x14ac:dyDescent="0.3">
      <c r="A41" s="10">
        <v>37</v>
      </c>
      <c r="B41" s="22" t="s">
        <v>48</v>
      </c>
      <c r="C41" s="8">
        <v>160</v>
      </c>
      <c r="D41" s="14" t="s">
        <v>94</v>
      </c>
      <c r="E41" s="10">
        <v>44</v>
      </c>
      <c r="F41" s="10">
        <v>29</v>
      </c>
      <c r="G41" s="10">
        <v>35</v>
      </c>
      <c r="H41" s="11">
        <f t="shared" si="0"/>
        <v>23.666399999999999</v>
      </c>
      <c r="I41" s="11">
        <f t="shared" si="1"/>
        <v>14.791499999999999</v>
      </c>
      <c r="J41" s="13"/>
      <c r="K41" s="13"/>
      <c r="L41" s="13"/>
      <c r="M41" s="13"/>
      <c r="N41" s="13"/>
      <c r="O41" s="13"/>
      <c r="P41" s="13"/>
    </row>
    <row r="42" spans="1:16" s="12" customFormat="1" ht="40.5" x14ac:dyDescent="0.3">
      <c r="A42" s="10">
        <v>38</v>
      </c>
      <c r="B42" s="22" t="s">
        <v>49</v>
      </c>
      <c r="C42" s="8">
        <v>100</v>
      </c>
      <c r="D42" s="14" t="s">
        <v>94</v>
      </c>
      <c r="E42" s="10">
        <v>15</v>
      </c>
      <c r="F42" s="10">
        <v>31</v>
      </c>
      <c r="G42" s="10">
        <v>30</v>
      </c>
      <c r="H42" s="11">
        <f t="shared" si="0"/>
        <v>16.654133333333334</v>
      </c>
      <c r="I42" s="11">
        <f t="shared" si="1"/>
        <v>16.654133333333334</v>
      </c>
      <c r="J42" s="13"/>
      <c r="K42" s="13"/>
      <c r="L42" s="13"/>
      <c r="M42" s="13"/>
      <c r="N42" s="13"/>
      <c r="O42" s="13"/>
      <c r="P42" s="13"/>
    </row>
    <row r="43" spans="1:16" s="12" customFormat="1" ht="81" x14ac:dyDescent="0.3">
      <c r="A43" s="10">
        <v>39</v>
      </c>
      <c r="B43" s="22" t="s">
        <v>50</v>
      </c>
      <c r="C43" s="8">
        <v>160</v>
      </c>
      <c r="D43" s="14" t="s">
        <v>96</v>
      </c>
      <c r="E43" s="10">
        <v>28</v>
      </c>
      <c r="F43" s="10">
        <v>9</v>
      </c>
      <c r="G43" s="10">
        <v>13</v>
      </c>
      <c r="H43" s="11">
        <f t="shared" si="0"/>
        <v>10.956666666666667</v>
      </c>
      <c r="I43" s="11">
        <f t="shared" si="1"/>
        <v>6.8479166666666673</v>
      </c>
      <c r="J43" s="13"/>
      <c r="K43" s="13"/>
      <c r="L43" s="13"/>
      <c r="M43" s="13"/>
      <c r="N43" s="13"/>
      <c r="O43" s="13"/>
      <c r="P43" s="13"/>
    </row>
    <row r="44" spans="1:16" s="12" customFormat="1" ht="60.75" x14ac:dyDescent="0.3">
      <c r="A44" s="10">
        <v>40</v>
      </c>
      <c r="B44" s="22" t="s">
        <v>51</v>
      </c>
      <c r="C44" s="8">
        <v>160</v>
      </c>
      <c r="D44" s="14" t="s">
        <v>97</v>
      </c>
      <c r="E44" s="10">
        <v>82</v>
      </c>
      <c r="F44" s="10">
        <v>65</v>
      </c>
      <c r="G44" s="10">
        <v>69</v>
      </c>
      <c r="H44" s="11">
        <f t="shared" si="0"/>
        <v>47.332799999999999</v>
      </c>
      <c r="I44" s="11">
        <f t="shared" si="1"/>
        <v>29.582999999999998</v>
      </c>
      <c r="J44" s="13"/>
      <c r="K44" s="13"/>
      <c r="L44" s="13"/>
      <c r="M44" s="13"/>
      <c r="N44" s="13"/>
      <c r="O44" s="13"/>
      <c r="P44" s="13"/>
    </row>
    <row r="45" spans="1:16" s="12" customFormat="1" ht="45" customHeight="1" x14ac:dyDescent="0.3">
      <c r="A45" s="10">
        <v>41</v>
      </c>
      <c r="B45" s="22" t="s">
        <v>52</v>
      </c>
      <c r="C45" s="8">
        <v>160</v>
      </c>
      <c r="D45" s="14" t="s">
        <v>98</v>
      </c>
      <c r="E45" s="10">
        <v>66</v>
      </c>
      <c r="F45" s="10">
        <v>24</v>
      </c>
      <c r="G45" s="10">
        <v>38</v>
      </c>
      <c r="H45" s="11">
        <f t="shared" si="0"/>
        <v>28.049066666666661</v>
      </c>
      <c r="I45" s="11">
        <f t="shared" si="1"/>
        <v>17.530666666666665</v>
      </c>
      <c r="J45" s="13"/>
      <c r="K45" s="13"/>
      <c r="L45" s="13"/>
      <c r="M45" s="13"/>
      <c r="N45" s="13"/>
      <c r="O45" s="13"/>
      <c r="P45" s="13"/>
    </row>
    <row r="46" spans="1:16" s="12" customFormat="1" ht="43.15" customHeight="1" x14ac:dyDescent="0.3">
      <c r="A46" s="10">
        <v>42</v>
      </c>
      <c r="B46" s="22" t="s">
        <v>53</v>
      </c>
      <c r="C46" s="8" t="s">
        <v>26</v>
      </c>
      <c r="D46" s="14" t="s">
        <v>99</v>
      </c>
      <c r="E46" s="10">
        <v>5</v>
      </c>
      <c r="F46" s="10">
        <v>43</v>
      </c>
      <c r="G46" s="10">
        <v>34</v>
      </c>
      <c r="H46" s="11">
        <f t="shared" si="0"/>
        <v>17.968933333333332</v>
      </c>
      <c r="I46" s="11">
        <v>52</v>
      </c>
      <c r="J46" s="13"/>
      <c r="K46" s="13"/>
      <c r="L46" s="13"/>
      <c r="M46" s="13"/>
      <c r="N46" s="13"/>
      <c r="O46" s="13"/>
      <c r="P46" s="13"/>
    </row>
    <row r="47" spans="1:16" s="12" customFormat="1" ht="40.5" x14ac:dyDescent="0.3">
      <c r="A47" s="10">
        <v>43</v>
      </c>
      <c r="B47" s="22" t="s">
        <v>54</v>
      </c>
      <c r="C47" s="8">
        <v>160</v>
      </c>
      <c r="D47" s="14" t="s">
        <v>100</v>
      </c>
      <c r="E47" s="10">
        <v>19</v>
      </c>
      <c r="F47" s="10">
        <v>27</v>
      </c>
      <c r="G47" s="10">
        <v>18</v>
      </c>
      <c r="H47" s="11">
        <f t="shared" si="0"/>
        <v>14.024533333333331</v>
      </c>
      <c r="I47" s="11">
        <f t="shared" si="1"/>
        <v>8.7653333333333325</v>
      </c>
      <c r="J47" s="13"/>
      <c r="K47" s="13"/>
      <c r="L47" s="13"/>
      <c r="M47" s="13"/>
      <c r="N47" s="13"/>
      <c r="O47" s="13"/>
      <c r="P47" s="13"/>
    </row>
    <row r="48" spans="1:16" s="12" customFormat="1" ht="60.75" x14ac:dyDescent="0.3">
      <c r="A48" s="10">
        <v>44</v>
      </c>
      <c r="B48" s="22" t="s">
        <v>55</v>
      </c>
      <c r="C48" s="8">
        <v>400</v>
      </c>
      <c r="D48" s="14" t="s">
        <v>101</v>
      </c>
      <c r="E48" s="10">
        <v>23</v>
      </c>
      <c r="F48" s="10">
        <v>24</v>
      </c>
      <c r="G48" s="10">
        <v>18</v>
      </c>
      <c r="H48" s="11">
        <f t="shared" si="0"/>
        <v>14.243666666666668</v>
      </c>
      <c r="I48" s="11">
        <f t="shared" si="1"/>
        <v>3.560916666666667</v>
      </c>
      <c r="J48" s="13"/>
      <c r="K48" s="13"/>
      <c r="L48" s="13"/>
      <c r="M48" s="13"/>
      <c r="N48" s="13"/>
      <c r="O48" s="13"/>
      <c r="P48" s="13"/>
    </row>
    <row r="49" spans="1:16" s="12" customFormat="1" ht="40.5" x14ac:dyDescent="0.3">
      <c r="A49" s="10">
        <v>45</v>
      </c>
      <c r="B49" s="22" t="s">
        <v>130</v>
      </c>
      <c r="C49" s="8">
        <v>100</v>
      </c>
      <c r="D49" s="14" t="s">
        <v>94</v>
      </c>
      <c r="E49" s="10">
        <v>21</v>
      </c>
      <c r="F49" s="10">
        <v>8</v>
      </c>
      <c r="G49" s="10">
        <v>29</v>
      </c>
      <c r="H49" s="11">
        <f t="shared" si="0"/>
        <v>12.709733333333332</v>
      </c>
      <c r="I49" s="11">
        <f t="shared" si="1"/>
        <v>12.709733333333331</v>
      </c>
      <c r="J49" s="13"/>
      <c r="K49" s="13"/>
      <c r="L49" s="13"/>
      <c r="M49" s="13"/>
      <c r="N49" s="13"/>
      <c r="O49" s="13"/>
      <c r="P49" s="13"/>
    </row>
    <row r="50" spans="1:16" s="12" customFormat="1" ht="40.5" x14ac:dyDescent="0.3">
      <c r="A50" s="10">
        <v>46</v>
      </c>
      <c r="B50" s="22" t="s">
        <v>56</v>
      </c>
      <c r="C50" s="8">
        <v>160</v>
      </c>
      <c r="D50" s="14" t="s">
        <v>94</v>
      </c>
      <c r="E50" s="10">
        <v>25</v>
      </c>
      <c r="F50" s="10">
        <v>38</v>
      </c>
      <c r="G50" s="10">
        <v>34</v>
      </c>
      <c r="H50" s="11">
        <f t="shared" si="0"/>
        <v>21.255933333333335</v>
      </c>
      <c r="I50" s="11">
        <f t="shared" si="1"/>
        <v>13.284958333333336</v>
      </c>
      <c r="J50" s="13"/>
      <c r="K50" s="13"/>
      <c r="L50" s="13"/>
      <c r="M50" s="13"/>
      <c r="N50" s="13"/>
      <c r="O50" s="13"/>
      <c r="P50" s="13"/>
    </row>
    <row r="51" spans="1:16" s="12" customFormat="1" ht="60.75" x14ac:dyDescent="0.3">
      <c r="A51" s="10">
        <v>47</v>
      </c>
      <c r="B51" s="22" t="s">
        <v>57</v>
      </c>
      <c r="C51" s="8">
        <v>400</v>
      </c>
      <c r="D51" s="14" t="s">
        <v>102</v>
      </c>
      <c r="E51" s="10">
        <v>106</v>
      </c>
      <c r="F51" s="10">
        <v>89</v>
      </c>
      <c r="G51" s="10">
        <v>69</v>
      </c>
      <c r="H51" s="11">
        <f t="shared" si="0"/>
        <v>57.851199999999999</v>
      </c>
      <c r="I51" s="11">
        <f t="shared" si="1"/>
        <v>14.462800000000001</v>
      </c>
      <c r="J51" s="13"/>
      <c r="K51" s="13"/>
      <c r="L51" s="13"/>
      <c r="M51" s="13"/>
      <c r="N51" s="13"/>
      <c r="O51" s="13"/>
      <c r="P51" s="13"/>
    </row>
    <row r="52" spans="1:16" s="12" customFormat="1" ht="40.5" x14ac:dyDescent="0.3">
      <c r="A52" s="10">
        <v>48</v>
      </c>
      <c r="B52" s="22" t="s">
        <v>120</v>
      </c>
      <c r="C52" s="8">
        <v>250</v>
      </c>
      <c r="D52" s="14" t="s">
        <v>94</v>
      </c>
      <c r="E52" s="10">
        <v>58</v>
      </c>
      <c r="F52" s="10">
        <v>64</v>
      </c>
      <c r="G52" s="10">
        <v>77</v>
      </c>
      <c r="H52" s="11">
        <f t="shared" si="0"/>
        <v>43.607533333333329</v>
      </c>
      <c r="I52" s="11">
        <f t="shared" si="1"/>
        <v>17.443013333333333</v>
      </c>
      <c r="J52" s="13"/>
      <c r="K52" s="13"/>
      <c r="L52" s="13"/>
      <c r="M52" s="13"/>
      <c r="N52" s="13"/>
      <c r="O52" s="13"/>
      <c r="P52" s="13"/>
    </row>
    <row r="53" spans="1:16" s="12" customFormat="1" ht="40.5" x14ac:dyDescent="0.3">
      <c r="A53" s="10">
        <v>49</v>
      </c>
      <c r="B53" s="22" t="s">
        <v>58</v>
      </c>
      <c r="C53" s="8">
        <v>160</v>
      </c>
      <c r="D53" s="14" t="s">
        <v>103</v>
      </c>
      <c r="E53" s="10">
        <v>9</v>
      </c>
      <c r="F53" s="10">
        <v>19</v>
      </c>
      <c r="G53" s="10">
        <v>10</v>
      </c>
      <c r="H53" s="11">
        <f t="shared" si="0"/>
        <v>8.3270666666666671</v>
      </c>
      <c r="I53" s="11">
        <f t="shared" si="1"/>
        <v>5.2044166666666669</v>
      </c>
      <c r="J53" s="13"/>
      <c r="K53" s="13"/>
      <c r="L53" s="13"/>
      <c r="M53" s="13"/>
      <c r="N53" s="13"/>
      <c r="O53" s="13"/>
      <c r="P53" s="13"/>
    </row>
    <row r="54" spans="1:16" s="12" customFormat="1" ht="40.5" x14ac:dyDescent="0.3">
      <c r="A54" s="10">
        <v>50</v>
      </c>
      <c r="B54" s="22" t="s">
        <v>59</v>
      </c>
      <c r="C54" s="8">
        <v>160</v>
      </c>
      <c r="D54" s="14" t="s">
        <v>94</v>
      </c>
      <c r="E54" s="10">
        <v>62</v>
      </c>
      <c r="F54" s="10">
        <v>74</v>
      </c>
      <c r="G54" s="10">
        <v>61</v>
      </c>
      <c r="H54" s="11">
        <f t="shared" si="0"/>
        <v>43.169266666666672</v>
      </c>
      <c r="I54" s="11">
        <f t="shared" si="1"/>
        <v>26.980791666666669</v>
      </c>
      <c r="J54" s="13"/>
      <c r="K54" s="13"/>
      <c r="L54" s="13"/>
      <c r="M54" s="13"/>
      <c r="N54" s="13"/>
      <c r="O54" s="13"/>
      <c r="P54" s="13"/>
    </row>
    <row r="55" spans="1:16" s="12" customFormat="1" ht="40.5" x14ac:dyDescent="0.3">
      <c r="A55" s="10">
        <v>51</v>
      </c>
      <c r="B55" s="22" t="s">
        <v>60</v>
      </c>
      <c r="C55" s="8">
        <v>100</v>
      </c>
      <c r="D55" s="14" t="s">
        <v>94</v>
      </c>
      <c r="E55" s="10">
        <v>90</v>
      </c>
      <c r="F55" s="10">
        <v>82</v>
      </c>
      <c r="G55" s="10">
        <v>105</v>
      </c>
      <c r="H55" s="11">
        <f t="shared" si="0"/>
        <v>60.699933333333334</v>
      </c>
      <c r="I55" s="11">
        <f t="shared" si="1"/>
        <v>60.699933333333334</v>
      </c>
      <c r="J55" s="13"/>
      <c r="K55" s="13"/>
      <c r="L55" s="13"/>
      <c r="M55" s="13"/>
      <c r="N55" s="13"/>
      <c r="O55" s="13"/>
      <c r="P55" s="13"/>
    </row>
    <row r="56" spans="1:16" s="12" customFormat="1" ht="40.5" x14ac:dyDescent="0.3">
      <c r="A56" s="10">
        <v>52</v>
      </c>
      <c r="B56" s="22" t="s">
        <v>61</v>
      </c>
      <c r="C56" s="8">
        <v>100</v>
      </c>
      <c r="D56" s="14" t="s">
        <v>104</v>
      </c>
      <c r="E56" s="10">
        <v>47</v>
      </c>
      <c r="F56" s="10">
        <v>40</v>
      </c>
      <c r="G56" s="10">
        <v>32</v>
      </c>
      <c r="H56" s="11">
        <f t="shared" si="0"/>
        <v>26.076866666666664</v>
      </c>
      <c r="I56" s="11">
        <f t="shared" si="1"/>
        <v>26.076866666666664</v>
      </c>
      <c r="J56" s="13"/>
      <c r="K56" s="13"/>
      <c r="L56" s="13"/>
      <c r="M56" s="13"/>
      <c r="N56" s="13"/>
      <c r="O56" s="13"/>
      <c r="P56" s="13"/>
    </row>
    <row r="57" spans="1:16" s="12" customFormat="1" ht="182.25" x14ac:dyDescent="0.3">
      <c r="A57" s="10">
        <v>53</v>
      </c>
      <c r="B57" s="22" t="s">
        <v>62</v>
      </c>
      <c r="C57" s="8">
        <v>400</v>
      </c>
      <c r="D57" s="14" t="s">
        <v>105</v>
      </c>
      <c r="E57" s="10">
        <v>210</v>
      </c>
      <c r="F57" s="10">
        <v>161</v>
      </c>
      <c r="G57" s="10">
        <v>191</v>
      </c>
      <c r="H57" s="11">
        <f t="shared" si="0"/>
        <v>123.15293333333334</v>
      </c>
      <c r="I57" s="11">
        <f t="shared" si="1"/>
        <v>30.788233333333338</v>
      </c>
      <c r="J57" s="13"/>
      <c r="K57" s="13"/>
      <c r="L57" s="13"/>
      <c r="M57" s="13"/>
      <c r="N57" s="13"/>
      <c r="O57" s="13"/>
      <c r="P57" s="13"/>
    </row>
    <row r="58" spans="1:16" s="12" customFormat="1" ht="40.5" x14ac:dyDescent="0.3">
      <c r="A58" s="10">
        <v>54</v>
      </c>
      <c r="B58" s="22" t="s">
        <v>63</v>
      </c>
      <c r="C58" s="8">
        <v>160</v>
      </c>
      <c r="D58" s="14" t="s">
        <v>106</v>
      </c>
      <c r="E58" s="10">
        <v>60</v>
      </c>
      <c r="F58" s="10">
        <v>74</v>
      </c>
      <c r="G58" s="10">
        <v>69</v>
      </c>
      <c r="H58" s="11">
        <f t="shared" si="0"/>
        <v>44.484066666666671</v>
      </c>
      <c r="I58" s="11">
        <f t="shared" si="1"/>
        <v>27.80254166666667</v>
      </c>
      <c r="J58" s="13"/>
      <c r="K58" s="13"/>
      <c r="L58" s="13"/>
      <c r="M58" s="13"/>
      <c r="N58" s="13"/>
      <c r="O58" s="13"/>
      <c r="P58" s="13"/>
    </row>
    <row r="59" spans="1:16" s="12" customFormat="1" ht="40.5" x14ac:dyDescent="0.3">
      <c r="A59" s="10">
        <v>55</v>
      </c>
      <c r="B59" s="22" t="s">
        <v>131</v>
      </c>
      <c r="C59" s="8">
        <v>160</v>
      </c>
      <c r="D59" s="14" t="s">
        <v>107</v>
      </c>
      <c r="E59" s="10">
        <v>66</v>
      </c>
      <c r="F59" s="10">
        <v>71</v>
      </c>
      <c r="G59" s="10">
        <v>57</v>
      </c>
      <c r="H59" s="11">
        <f t="shared" si="0"/>
        <v>42.51186666666667</v>
      </c>
      <c r="I59" s="11">
        <f t="shared" si="1"/>
        <v>26.569916666666671</v>
      </c>
      <c r="J59" s="13"/>
      <c r="K59" s="13"/>
      <c r="L59" s="13"/>
      <c r="M59" s="13"/>
      <c r="N59" s="13"/>
      <c r="O59" s="13"/>
      <c r="P59" s="13"/>
    </row>
    <row r="60" spans="1:16" s="12" customFormat="1" ht="40.5" x14ac:dyDescent="0.3">
      <c r="A60" s="10">
        <v>56</v>
      </c>
      <c r="B60" s="22" t="s">
        <v>64</v>
      </c>
      <c r="C60" s="8">
        <v>160</v>
      </c>
      <c r="D60" s="14" t="s">
        <v>94</v>
      </c>
      <c r="E60" s="10">
        <v>56</v>
      </c>
      <c r="F60" s="10">
        <v>63</v>
      </c>
      <c r="G60" s="10">
        <v>52</v>
      </c>
      <c r="H60" s="11">
        <f t="shared" si="0"/>
        <v>37.471800000000002</v>
      </c>
      <c r="I60" s="11">
        <f t="shared" si="1"/>
        <v>23.419875000000001</v>
      </c>
      <c r="J60" s="13"/>
      <c r="K60" s="13"/>
      <c r="L60" s="13"/>
      <c r="M60" s="13"/>
      <c r="N60" s="13"/>
      <c r="O60" s="13"/>
      <c r="P60" s="13"/>
    </row>
    <row r="61" spans="1:16" s="12" customFormat="1" ht="47.45" customHeight="1" x14ac:dyDescent="0.3">
      <c r="A61" s="10">
        <v>57</v>
      </c>
      <c r="B61" s="22" t="s">
        <v>65</v>
      </c>
      <c r="C61" s="8">
        <v>160</v>
      </c>
      <c r="D61" s="14" t="s">
        <v>94</v>
      </c>
      <c r="E61" s="10">
        <v>38</v>
      </c>
      <c r="F61" s="10">
        <v>76</v>
      </c>
      <c r="G61" s="10">
        <v>48</v>
      </c>
      <c r="H61" s="11">
        <f t="shared" si="0"/>
        <v>35.499600000000001</v>
      </c>
      <c r="I61" s="11">
        <f t="shared" si="1"/>
        <v>22.187249999999999</v>
      </c>
      <c r="J61" s="13"/>
      <c r="K61" s="13"/>
      <c r="L61" s="13"/>
      <c r="M61" s="13"/>
      <c r="N61" s="13"/>
      <c r="O61" s="13"/>
      <c r="P61" s="13"/>
    </row>
    <row r="62" spans="1:16" s="12" customFormat="1" ht="60.75" x14ac:dyDescent="0.3">
      <c r="A62" s="10">
        <v>58</v>
      </c>
      <c r="B62" s="22" t="s">
        <v>66</v>
      </c>
      <c r="C62" s="8">
        <v>160</v>
      </c>
      <c r="D62" s="14" t="s">
        <v>108</v>
      </c>
      <c r="E62" s="10">
        <v>91</v>
      </c>
      <c r="F62" s="10">
        <v>172</v>
      </c>
      <c r="G62" s="10">
        <v>109</v>
      </c>
      <c r="H62" s="11">
        <f t="shared" si="0"/>
        <v>81.517600000000002</v>
      </c>
      <c r="I62" s="11">
        <f t="shared" si="1"/>
        <v>50.948499999999996</v>
      </c>
      <c r="J62" s="13"/>
      <c r="K62" s="13"/>
      <c r="L62" s="13"/>
      <c r="M62" s="13"/>
      <c r="N62" s="13"/>
      <c r="O62" s="13"/>
      <c r="P62" s="13"/>
    </row>
    <row r="63" spans="1:16" s="12" customFormat="1" ht="101.25" x14ac:dyDescent="0.3">
      <c r="A63" s="10">
        <v>59</v>
      </c>
      <c r="B63" s="22" t="s">
        <v>67</v>
      </c>
      <c r="C63" s="8">
        <v>250</v>
      </c>
      <c r="D63" s="14" t="s">
        <v>109</v>
      </c>
      <c r="E63" s="10">
        <v>108</v>
      </c>
      <c r="F63" s="10">
        <v>78</v>
      </c>
      <c r="G63" s="10">
        <v>102</v>
      </c>
      <c r="H63" s="11">
        <f t="shared" si="0"/>
        <v>63.110400000000006</v>
      </c>
      <c r="I63" s="11">
        <f t="shared" si="1"/>
        <v>25.244160000000004</v>
      </c>
      <c r="J63" s="13"/>
      <c r="K63" s="13"/>
      <c r="L63" s="13"/>
      <c r="M63" s="13"/>
      <c r="N63" s="13"/>
      <c r="O63" s="13"/>
      <c r="P63" s="13"/>
    </row>
    <row r="64" spans="1:16" s="12" customFormat="1" ht="63.75" customHeight="1" x14ac:dyDescent="0.3">
      <c r="A64" s="10">
        <v>60</v>
      </c>
      <c r="B64" s="22" t="s">
        <v>68</v>
      </c>
      <c r="C64" s="8" t="s">
        <v>26</v>
      </c>
      <c r="D64" s="14" t="s">
        <v>110</v>
      </c>
      <c r="E64" s="10">
        <v>128</v>
      </c>
      <c r="F64" s="10">
        <v>138</v>
      </c>
      <c r="G64" s="10">
        <v>171</v>
      </c>
      <c r="H64" s="11">
        <f t="shared" si="0"/>
        <v>95.761266666666657</v>
      </c>
      <c r="I64" s="11">
        <v>35.6</v>
      </c>
      <c r="J64" s="13"/>
      <c r="K64" s="13"/>
      <c r="L64" s="13"/>
      <c r="M64" s="13"/>
      <c r="N64" s="13"/>
      <c r="O64" s="13"/>
      <c r="P64" s="13"/>
    </row>
    <row r="65" spans="1:16" s="12" customFormat="1" ht="40.5" x14ac:dyDescent="0.3">
      <c r="A65" s="10">
        <v>61</v>
      </c>
      <c r="B65" s="22" t="s">
        <v>118</v>
      </c>
      <c r="C65" s="8">
        <v>250</v>
      </c>
      <c r="D65" s="14" t="s">
        <v>116</v>
      </c>
      <c r="E65" s="10">
        <v>29</v>
      </c>
      <c r="F65" s="10">
        <v>15</v>
      </c>
      <c r="G65" s="10">
        <v>10</v>
      </c>
      <c r="H65" s="11">
        <f t="shared" ref="H65:H71" si="2">(E65+F65+G65)/3*0.38*1.73</f>
        <v>11.8332</v>
      </c>
      <c r="I65" s="11">
        <f t="shared" ref="I65" si="3">H65/C65*100</f>
        <v>4.7332799999999997</v>
      </c>
      <c r="J65" s="13"/>
      <c r="K65" s="13"/>
      <c r="L65" s="13"/>
      <c r="M65" s="13"/>
      <c r="N65" s="13"/>
      <c r="O65" s="13"/>
      <c r="P65" s="13"/>
    </row>
    <row r="66" spans="1:16" s="12" customFormat="1" ht="40.5" x14ac:dyDescent="0.3">
      <c r="A66" s="10">
        <v>62</v>
      </c>
      <c r="B66" s="22" t="s">
        <v>117</v>
      </c>
      <c r="C66" s="8">
        <v>250</v>
      </c>
      <c r="D66" s="14" t="s">
        <v>119</v>
      </c>
      <c r="E66" s="10">
        <v>11</v>
      </c>
      <c r="F66" s="10">
        <v>8</v>
      </c>
      <c r="G66" s="10">
        <v>9</v>
      </c>
      <c r="H66" s="11">
        <f t="shared" si="2"/>
        <v>6.1357333333333335</v>
      </c>
      <c r="I66" s="11">
        <f t="shared" ref="I66" si="4">H66/C66*100</f>
        <v>2.4542933333333332</v>
      </c>
      <c r="J66" s="13"/>
      <c r="K66" s="13"/>
      <c r="L66" s="13"/>
      <c r="M66" s="13"/>
      <c r="N66" s="13"/>
      <c r="O66" s="13"/>
      <c r="P66" s="13"/>
    </row>
    <row r="67" spans="1:16" s="12" customFormat="1" ht="40.5" x14ac:dyDescent="0.3">
      <c r="A67" s="10">
        <v>63</v>
      </c>
      <c r="B67" s="22" t="s">
        <v>122</v>
      </c>
      <c r="C67" s="8">
        <v>250</v>
      </c>
      <c r="D67" s="14" t="s">
        <v>121</v>
      </c>
      <c r="E67" s="10">
        <v>26</v>
      </c>
      <c r="F67" s="10">
        <v>43</v>
      </c>
      <c r="G67" s="10">
        <v>28</v>
      </c>
      <c r="H67" s="11">
        <f t="shared" si="2"/>
        <v>21.255933333333335</v>
      </c>
      <c r="I67" s="11">
        <f t="shared" ref="I67:I69" si="5">H67/C67*100</f>
        <v>8.5023733333333329</v>
      </c>
      <c r="J67" s="13"/>
      <c r="K67" s="13"/>
      <c r="L67" s="13"/>
      <c r="M67" s="13"/>
      <c r="N67" s="13"/>
      <c r="O67" s="13"/>
      <c r="P67" s="13"/>
    </row>
    <row r="68" spans="1:16" s="12" customFormat="1" ht="40.5" x14ac:dyDescent="0.3">
      <c r="A68" s="10">
        <v>64</v>
      </c>
      <c r="B68" s="22" t="s">
        <v>123</v>
      </c>
      <c r="C68" s="8">
        <v>160</v>
      </c>
      <c r="D68" s="14" t="s">
        <v>121</v>
      </c>
      <c r="E68" s="10">
        <v>0</v>
      </c>
      <c r="F68" s="10">
        <v>9</v>
      </c>
      <c r="G68" s="10">
        <v>6</v>
      </c>
      <c r="H68" s="11">
        <f t="shared" si="2"/>
        <v>3.2869999999999999</v>
      </c>
      <c r="I68" s="11">
        <f t="shared" si="5"/>
        <v>2.0543749999999998</v>
      </c>
      <c r="J68" s="13"/>
      <c r="K68" s="13"/>
      <c r="L68" s="13"/>
      <c r="M68" s="13"/>
      <c r="N68" s="13"/>
      <c r="O68" s="13"/>
      <c r="P68" s="13"/>
    </row>
    <row r="69" spans="1:16" s="12" customFormat="1" ht="40.5" x14ac:dyDescent="0.3">
      <c r="A69" s="10">
        <v>65</v>
      </c>
      <c r="B69" s="22" t="s">
        <v>124</v>
      </c>
      <c r="C69" s="8">
        <v>400</v>
      </c>
      <c r="D69" s="14" t="s">
        <v>121</v>
      </c>
      <c r="E69" s="10">
        <v>0</v>
      </c>
      <c r="F69" s="10">
        <v>8</v>
      </c>
      <c r="G69" s="10">
        <v>0</v>
      </c>
      <c r="H69" s="11">
        <f t="shared" si="2"/>
        <v>1.7530666666666663</v>
      </c>
      <c r="I69" s="11">
        <f t="shared" si="5"/>
        <v>0.43826666666666658</v>
      </c>
      <c r="J69" s="13"/>
      <c r="K69" s="13"/>
      <c r="L69" s="13"/>
      <c r="M69" s="13"/>
      <c r="N69" s="13"/>
      <c r="O69" s="13"/>
      <c r="P69" s="13"/>
    </row>
    <row r="70" spans="1:16" s="12" customFormat="1" ht="40.5" x14ac:dyDescent="0.3">
      <c r="A70" s="10">
        <v>66</v>
      </c>
      <c r="B70" s="23" t="s">
        <v>127</v>
      </c>
      <c r="C70" s="15">
        <v>250</v>
      </c>
      <c r="D70" s="17" t="s">
        <v>94</v>
      </c>
      <c r="E70" s="10">
        <v>24</v>
      </c>
      <c r="F70" s="10">
        <v>45</v>
      </c>
      <c r="G70" s="10">
        <v>31</v>
      </c>
      <c r="H70" s="18">
        <f t="shared" si="2"/>
        <v>21.913333333333334</v>
      </c>
      <c r="I70" s="18">
        <f t="shared" ref="I70" si="6">(H70/C70)*100</f>
        <v>8.7653333333333325</v>
      </c>
      <c r="J70" s="13"/>
      <c r="K70" s="13"/>
      <c r="L70" s="13"/>
      <c r="M70" s="13"/>
      <c r="N70" s="13"/>
      <c r="O70" s="13"/>
      <c r="P70" s="13"/>
    </row>
    <row r="71" spans="1:16" s="20" customFormat="1" ht="40.5" x14ac:dyDescent="0.3">
      <c r="A71" s="10">
        <v>67</v>
      </c>
      <c r="B71" s="24" t="s">
        <v>125</v>
      </c>
      <c r="C71" s="15">
        <v>160</v>
      </c>
      <c r="D71" s="16" t="s">
        <v>126</v>
      </c>
      <c r="E71" s="10">
        <v>0</v>
      </c>
      <c r="F71" s="10">
        <v>0</v>
      </c>
      <c r="G71" s="10">
        <v>0</v>
      </c>
      <c r="H71" s="11">
        <f t="shared" si="2"/>
        <v>0</v>
      </c>
      <c r="I71" s="11">
        <f t="shared" ref="I71" si="7">H71/C71*100</f>
        <v>0</v>
      </c>
      <c r="J71" s="21"/>
      <c r="K71" s="21"/>
      <c r="L71" s="21"/>
      <c r="M71" s="21"/>
      <c r="N71" s="21"/>
      <c r="O71" s="21"/>
      <c r="P71" s="21"/>
    </row>
    <row r="72" spans="1:16" s="3" customFormat="1" x14ac:dyDescent="0.25">
      <c r="B72" s="4"/>
      <c r="J72" s="19"/>
      <c r="K72" s="19"/>
      <c r="L72" s="19"/>
      <c r="M72" s="19"/>
      <c r="N72" s="19"/>
      <c r="O72" s="19"/>
      <c r="P72" s="19"/>
    </row>
    <row r="73" spans="1:16" s="3" customFormat="1" x14ac:dyDescent="0.25">
      <c r="B73" s="4"/>
      <c r="J73" s="6"/>
      <c r="K73" s="6"/>
      <c r="L73" s="6"/>
      <c r="M73" s="6"/>
      <c r="N73" s="6"/>
      <c r="O73" s="6"/>
      <c r="P73" s="6"/>
    </row>
    <row r="74" spans="1:16" s="3" customFormat="1" x14ac:dyDescent="0.25">
      <c r="B74" s="4"/>
      <c r="J74" s="6"/>
      <c r="K74" s="6"/>
      <c r="L74" s="6"/>
      <c r="M74" s="6"/>
      <c r="N74" s="6"/>
      <c r="O74" s="6"/>
      <c r="P74" s="6"/>
    </row>
    <row r="75" spans="1:16" s="3" customFormat="1" x14ac:dyDescent="0.25">
      <c r="B75" s="4"/>
      <c r="J75" s="6"/>
      <c r="K75" s="6"/>
      <c r="L75" s="6"/>
      <c r="M75" s="6"/>
      <c r="N75" s="6"/>
      <c r="O75" s="6"/>
      <c r="P75" s="6"/>
    </row>
    <row r="76" spans="1:16" s="3" customFormat="1" x14ac:dyDescent="0.25">
      <c r="B76" s="4"/>
      <c r="J76" s="6"/>
      <c r="K76" s="6"/>
      <c r="L76" s="6"/>
      <c r="M76" s="6"/>
      <c r="N76" s="6"/>
      <c r="O76" s="6"/>
      <c r="P76" s="6"/>
    </row>
    <row r="77" spans="1:16" s="3" customFormat="1" x14ac:dyDescent="0.25">
      <c r="B77" s="4"/>
      <c r="J77" s="6"/>
      <c r="K77" s="6"/>
      <c r="L77" s="6"/>
      <c r="M77" s="6"/>
      <c r="N77" s="6"/>
      <c r="O77" s="6"/>
      <c r="P77" s="6"/>
    </row>
    <row r="78" spans="1:16" s="3" customFormat="1" x14ac:dyDescent="0.25">
      <c r="B78" s="4"/>
      <c r="J78" s="6"/>
      <c r="K78" s="6"/>
      <c r="L78" s="6"/>
      <c r="M78" s="6"/>
      <c r="N78" s="6"/>
      <c r="O78" s="6"/>
      <c r="P78" s="6"/>
    </row>
    <row r="79" spans="1:16" s="3" customFormat="1" x14ac:dyDescent="0.25">
      <c r="B79" s="4"/>
      <c r="J79" s="6"/>
      <c r="K79" s="6"/>
      <c r="L79" s="6"/>
      <c r="M79" s="6"/>
      <c r="N79" s="6"/>
      <c r="O79" s="6"/>
      <c r="P79" s="6"/>
    </row>
    <row r="80" spans="1:16" s="3" customFormat="1" x14ac:dyDescent="0.25">
      <c r="B80" s="4"/>
      <c r="J80" s="6"/>
      <c r="K80" s="6"/>
      <c r="L80" s="6"/>
      <c r="M80" s="6"/>
      <c r="N80" s="6"/>
      <c r="O80" s="6"/>
      <c r="P80" s="6"/>
    </row>
    <row r="81" spans="2:16" s="3" customFormat="1" x14ac:dyDescent="0.25">
      <c r="B81" s="4"/>
      <c r="J81" s="6"/>
      <c r="K81" s="6"/>
      <c r="L81" s="6"/>
      <c r="M81" s="6"/>
      <c r="N81" s="6"/>
      <c r="O81" s="6"/>
      <c r="P81" s="6"/>
    </row>
    <row r="82" spans="2:16" s="3" customFormat="1" x14ac:dyDescent="0.25">
      <c r="B82" s="4"/>
      <c r="J82" s="6"/>
      <c r="K82" s="6"/>
      <c r="L82" s="6"/>
      <c r="M82" s="6"/>
      <c r="N82" s="6"/>
      <c r="O82" s="6"/>
      <c r="P82" s="6"/>
    </row>
    <row r="83" spans="2:16" s="3" customFormat="1" x14ac:dyDescent="0.25">
      <c r="B83" s="4"/>
      <c r="J83" s="6"/>
      <c r="K83" s="6"/>
      <c r="L83" s="6"/>
      <c r="M83" s="6"/>
      <c r="N83" s="6"/>
      <c r="O83" s="6"/>
      <c r="P83" s="6"/>
    </row>
    <row r="84" spans="2:16" s="3" customFormat="1" x14ac:dyDescent="0.25">
      <c r="B84" s="4"/>
      <c r="J84" s="6"/>
      <c r="K84" s="6"/>
      <c r="L84" s="6"/>
      <c r="M84" s="6"/>
      <c r="N84" s="6"/>
      <c r="O84" s="6"/>
      <c r="P84" s="6"/>
    </row>
    <row r="85" spans="2:16" s="3" customFormat="1" x14ac:dyDescent="0.25">
      <c r="B85" s="4"/>
      <c r="J85" s="6"/>
      <c r="K85" s="6"/>
      <c r="L85" s="6"/>
      <c r="M85" s="6"/>
      <c r="N85" s="6"/>
      <c r="O85" s="6"/>
      <c r="P85" s="6"/>
    </row>
    <row r="86" spans="2:16" s="3" customFormat="1" x14ac:dyDescent="0.25">
      <c r="B86" s="4"/>
      <c r="J86" s="6"/>
      <c r="K86" s="6"/>
      <c r="L86" s="6"/>
      <c r="M86" s="6"/>
      <c r="N86" s="6"/>
      <c r="O86" s="6"/>
      <c r="P86" s="6"/>
    </row>
    <row r="87" spans="2:16" s="3" customFormat="1" x14ac:dyDescent="0.25">
      <c r="B87" s="4"/>
      <c r="J87" s="6"/>
      <c r="K87" s="6"/>
      <c r="L87" s="6"/>
      <c r="M87" s="6"/>
      <c r="N87" s="6"/>
      <c r="O87" s="6"/>
      <c r="P87" s="6"/>
    </row>
    <row r="88" spans="2:16" s="3" customFormat="1" x14ac:dyDescent="0.25">
      <c r="B88" s="4"/>
      <c r="J88" s="6"/>
      <c r="K88" s="6"/>
      <c r="L88" s="6"/>
      <c r="M88" s="6"/>
      <c r="N88" s="6"/>
      <c r="O88" s="6"/>
      <c r="P88" s="6"/>
    </row>
    <row r="89" spans="2:16" s="3" customFormat="1" x14ac:dyDescent="0.25">
      <c r="B89" s="4"/>
      <c r="J89" s="6"/>
      <c r="K89" s="6"/>
      <c r="L89" s="6"/>
      <c r="M89" s="6"/>
      <c r="N89" s="6"/>
      <c r="O89" s="6"/>
      <c r="P89" s="6"/>
    </row>
    <row r="90" spans="2:16" s="3" customFormat="1" x14ac:dyDescent="0.25">
      <c r="B90" s="4"/>
      <c r="J90" s="6"/>
      <c r="K90" s="6"/>
      <c r="L90" s="6"/>
      <c r="M90" s="6"/>
      <c r="N90" s="6"/>
      <c r="O90" s="6"/>
      <c r="P90" s="6"/>
    </row>
    <row r="91" spans="2:16" s="3" customFormat="1" x14ac:dyDescent="0.25">
      <c r="B91" s="4"/>
      <c r="J91" s="6"/>
      <c r="K91" s="6"/>
      <c r="L91" s="6"/>
      <c r="M91" s="6"/>
      <c r="N91" s="6"/>
      <c r="O91" s="6"/>
      <c r="P91" s="6"/>
    </row>
    <row r="92" spans="2:16" s="3" customFormat="1" x14ac:dyDescent="0.25">
      <c r="B92" s="4"/>
      <c r="J92" s="6"/>
      <c r="K92" s="6"/>
      <c r="L92" s="6"/>
      <c r="M92" s="6"/>
      <c r="N92" s="6"/>
      <c r="O92" s="6"/>
      <c r="P92" s="6"/>
    </row>
    <row r="93" spans="2:16" s="3" customFormat="1" x14ac:dyDescent="0.25">
      <c r="B93" s="4"/>
      <c r="J93" s="6"/>
      <c r="K93" s="6"/>
      <c r="L93" s="6"/>
      <c r="M93" s="6"/>
      <c r="N93" s="6"/>
      <c r="O93" s="6"/>
      <c r="P93" s="6"/>
    </row>
    <row r="94" spans="2:16" x14ac:dyDescent="0.25">
      <c r="D94"/>
      <c r="E94"/>
      <c r="F94"/>
      <c r="G94"/>
      <c r="J94" s="5"/>
      <c r="K94" s="5"/>
      <c r="L94" s="5"/>
      <c r="M94" s="5"/>
      <c r="N94" s="5"/>
      <c r="O94" s="5"/>
      <c r="P94" s="5"/>
    </row>
    <row r="95" spans="2:16" x14ac:dyDescent="0.25">
      <c r="D95"/>
      <c r="E95"/>
      <c r="F95"/>
      <c r="G95"/>
      <c r="J95" s="5"/>
      <c r="K95" s="5"/>
      <c r="L95" s="5"/>
      <c r="M95" s="5"/>
      <c r="N95" s="5"/>
      <c r="O95" s="5"/>
      <c r="P95" s="5"/>
    </row>
    <row r="96" spans="2:16" x14ac:dyDescent="0.25">
      <c r="D96"/>
      <c r="E96"/>
      <c r="F96"/>
      <c r="G96"/>
      <c r="J96" s="5"/>
      <c r="K96" s="5"/>
      <c r="L96" s="5"/>
      <c r="M96" s="5"/>
      <c r="N96" s="5"/>
      <c r="O96" s="5"/>
      <c r="P96" s="5"/>
    </row>
    <row r="97" spans="4:16" x14ac:dyDescent="0.25">
      <c r="D97"/>
      <c r="E97"/>
      <c r="F97"/>
      <c r="G97"/>
      <c r="J97" s="5"/>
      <c r="K97" s="5"/>
      <c r="L97" s="5"/>
      <c r="M97" s="5"/>
      <c r="N97" s="5"/>
      <c r="O97" s="5"/>
      <c r="P97" s="5"/>
    </row>
    <row r="98" spans="4:16" x14ac:dyDescent="0.25">
      <c r="D98"/>
      <c r="E98"/>
      <c r="F98"/>
      <c r="G98"/>
      <c r="J98" s="5"/>
      <c r="K98" s="5"/>
      <c r="L98" s="5"/>
      <c r="M98" s="5"/>
      <c r="N98" s="5"/>
      <c r="O98" s="5"/>
      <c r="P98" s="5"/>
    </row>
    <row r="99" spans="4:16" x14ac:dyDescent="0.25">
      <c r="D99"/>
      <c r="E99"/>
      <c r="F99"/>
      <c r="G99"/>
      <c r="J99" s="5"/>
      <c r="K99" s="5"/>
      <c r="L99" s="5"/>
      <c r="M99" s="5"/>
      <c r="N99" s="5"/>
      <c r="O99" s="5"/>
      <c r="P99" s="5"/>
    </row>
    <row r="100" spans="4:16" x14ac:dyDescent="0.25">
      <c r="D100"/>
      <c r="E100"/>
      <c r="F100"/>
      <c r="G100"/>
      <c r="J100" s="5"/>
      <c r="K100" s="5"/>
      <c r="L100" s="5"/>
      <c r="M100" s="5"/>
      <c r="N100" s="5"/>
      <c r="O100" s="5"/>
      <c r="P100" s="5"/>
    </row>
    <row r="101" spans="4:16" x14ac:dyDescent="0.25">
      <c r="D101"/>
      <c r="E101"/>
      <c r="F101"/>
      <c r="G101"/>
      <c r="J101" s="5"/>
      <c r="K101" s="5"/>
      <c r="L101" s="5"/>
      <c r="M101" s="5"/>
      <c r="N101" s="5"/>
      <c r="O101" s="5"/>
      <c r="P101" s="5"/>
    </row>
    <row r="102" spans="4:16" x14ac:dyDescent="0.25">
      <c r="D102"/>
      <c r="E102"/>
      <c r="F102"/>
      <c r="G102"/>
      <c r="J102" s="5"/>
      <c r="K102" s="5"/>
      <c r="L102" s="5"/>
      <c r="M102" s="5"/>
      <c r="N102" s="5"/>
      <c r="O102" s="5"/>
      <c r="P102" s="5"/>
    </row>
    <row r="103" spans="4:16" x14ac:dyDescent="0.25">
      <c r="D103"/>
      <c r="E103"/>
      <c r="F103"/>
      <c r="G103"/>
      <c r="J103" s="5"/>
      <c r="K103" s="5"/>
      <c r="L103" s="5"/>
      <c r="M103" s="5"/>
      <c r="N103" s="5"/>
      <c r="O103" s="5"/>
      <c r="P103" s="5"/>
    </row>
    <row r="104" spans="4:16" x14ac:dyDescent="0.25">
      <c r="D104"/>
      <c r="E104"/>
      <c r="F104"/>
      <c r="G104"/>
      <c r="J104" s="5"/>
      <c r="K104" s="5"/>
      <c r="L104" s="5"/>
      <c r="M104" s="5"/>
      <c r="N104" s="5"/>
      <c r="O104" s="5"/>
      <c r="P104" s="5"/>
    </row>
    <row r="105" spans="4:16" x14ac:dyDescent="0.25">
      <c r="D105"/>
      <c r="E105"/>
      <c r="F105"/>
      <c r="G105"/>
      <c r="J105" s="5"/>
      <c r="K105" s="5"/>
      <c r="L105" s="5"/>
      <c r="M105" s="5"/>
      <c r="N105" s="5"/>
      <c r="O105" s="5"/>
      <c r="P105" s="5"/>
    </row>
    <row r="106" spans="4:16" x14ac:dyDescent="0.25">
      <c r="D106"/>
      <c r="E106"/>
      <c r="F106"/>
      <c r="G106"/>
      <c r="J106" s="5"/>
      <c r="K106" s="5"/>
      <c r="L106" s="5"/>
      <c r="M106" s="5"/>
      <c r="N106" s="5"/>
      <c r="O106" s="5"/>
      <c r="P106" s="5"/>
    </row>
    <row r="107" spans="4:16" x14ac:dyDescent="0.25">
      <c r="D107"/>
      <c r="E107"/>
      <c r="F107"/>
      <c r="G107"/>
      <c r="J107" s="5"/>
      <c r="K107" s="5"/>
      <c r="L107" s="5"/>
      <c r="M107" s="5"/>
      <c r="N107" s="5"/>
      <c r="O107" s="5"/>
      <c r="P107" s="5"/>
    </row>
    <row r="108" spans="4:16" x14ac:dyDescent="0.25">
      <c r="D108"/>
      <c r="E108"/>
      <c r="F108"/>
      <c r="G108"/>
      <c r="J108" s="5"/>
      <c r="K108" s="5"/>
      <c r="L108" s="5"/>
      <c r="M108" s="5"/>
      <c r="N108" s="5"/>
      <c r="O108" s="5"/>
      <c r="P108" s="5"/>
    </row>
    <row r="109" spans="4:16" x14ac:dyDescent="0.25">
      <c r="D109"/>
      <c r="E109"/>
      <c r="F109"/>
      <c r="G109"/>
      <c r="J109" s="5"/>
      <c r="K109" s="5"/>
      <c r="L109" s="5"/>
      <c r="M109" s="5"/>
      <c r="N109" s="5"/>
      <c r="O109" s="5"/>
      <c r="P109" s="5"/>
    </row>
    <row r="110" spans="4:16" x14ac:dyDescent="0.25">
      <c r="D110"/>
      <c r="E110"/>
      <c r="F110"/>
      <c r="G110"/>
      <c r="J110" s="5"/>
      <c r="K110" s="5"/>
      <c r="L110" s="5"/>
      <c r="M110" s="5"/>
      <c r="N110" s="5"/>
      <c r="O110" s="5"/>
      <c r="P110" s="5"/>
    </row>
    <row r="111" spans="4:16" x14ac:dyDescent="0.25">
      <c r="D111"/>
      <c r="E111"/>
      <c r="F111"/>
      <c r="G111"/>
      <c r="J111" s="5"/>
      <c r="K111" s="5"/>
      <c r="L111" s="5"/>
      <c r="M111" s="5"/>
      <c r="N111" s="5"/>
      <c r="O111" s="5"/>
      <c r="P111" s="5"/>
    </row>
    <row r="112" spans="4:16" x14ac:dyDescent="0.25">
      <c r="D112"/>
      <c r="E112"/>
      <c r="F112"/>
      <c r="G112"/>
      <c r="J112" s="5"/>
      <c r="K112" s="5"/>
      <c r="L112" s="5"/>
      <c r="M112" s="5"/>
      <c r="N112" s="5"/>
      <c r="O112" s="5"/>
      <c r="P112" s="5"/>
    </row>
    <row r="113" spans="4:16" x14ac:dyDescent="0.25">
      <c r="D113"/>
      <c r="E113"/>
      <c r="F113"/>
      <c r="G113"/>
      <c r="J113" s="5"/>
      <c r="K113" s="5"/>
      <c r="L113" s="5"/>
      <c r="M113" s="5"/>
      <c r="N113" s="5"/>
      <c r="O113" s="5"/>
      <c r="P113" s="5"/>
    </row>
    <row r="114" spans="4:16" x14ac:dyDescent="0.25">
      <c r="D114"/>
      <c r="E114"/>
      <c r="F114"/>
      <c r="G114"/>
      <c r="J114" s="5"/>
      <c r="K114" s="5"/>
      <c r="L114" s="5"/>
      <c r="M114" s="5"/>
      <c r="N114" s="5"/>
      <c r="O114" s="5"/>
      <c r="P114" s="5"/>
    </row>
    <row r="115" spans="4:16" x14ac:dyDescent="0.25">
      <c r="D115"/>
      <c r="E115"/>
      <c r="F115"/>
      <c r="G115"/>
      <c r="J115" s="5"/>
      <c r="K115" s="5"/>
      <c r="L115" s="5"/>
      <c r="M115" s="5"/>
      <c r="N115" s="5"/>
      <c r="O115" s="5"/>
      <c r="P115" s="5"/>
    </row>
    <row r="116" spans="4:16" x14ac:dyDescent="0.25">
      <c r="D116"/>
      <c r="E116"/>
      <c r="F116"/>
      <c r="G116"/>
      <c r="J116" s="5"/>
      <c r="K116" s="5"/>
      <c r="L116" s="5"/>
      <c r="M116" s="5"/>
      <c r="N116" s="5"/>
      <c r="O116" s="5"/>
      <c r="P116" s="5"/>
    </row>
    <row r="117" spans="4:16" x14ac:dyDescent="0.25">
      <c r="D117"/>
      <c r="E117"/>
      <c r="F117"/>
      <c r="G117"/>
      <c r="J117" s="5"/>
      <c r="K117" s="5"/>
      <c r="L117" s="5"/>
      <c r="M117" s="5"/>
      <c r="N117" s="5"/>
      <c r="O117" s="5"/>
      <c r="P117" s="5"/>
    </row>
    <row r="118" spans="4:16" x14ac:dyDescent="0.25">
      <c r="D118"/>
      <c r="E118"/>
      <c r="F118"/>
      <c r="G118"/>
      <c r="J118" s="5"/>
      <c r="K118" s="5"/>
      <c r="L118" s="5"/>
      <c r="M118" s="5"/>
      <c r="N118" s="5"/>
      <c r="O118" s="5"/>
      <c r="P118" s="5"/>
    </row>
    <row r="119" spans="4:16" x14ac:dyDescent="0.25">
      <c r="D119"/>
      <c r="E119"/>
      <c r="F119"/>
      <c r="G119"/>
      <c r="J119" s="5"/>
      <c r="K119" s="5"/>
      <c r="L119" s="5"/>
      <c r="M119" s="5"/>
      <c r="N119" s="5"/>
      <c r="O119" s="5"/>
      <c r="P119" s="5"/>
    </row>
    <row r="120" spans="4:16" x14ac:dyDescent="0.25">
      <c r="D120"/>
      <c r="E120"/>
      <c r="F120"/>
      <c r="G120"/>
      <c r="J120" s="5"/>
      <c r="K120" s="5"/>
      <c r="L120" s="5"/>
      <c r="M120" s="5"/>
      <c r="N120" s="5"/>
      <c r="O120" s="5"/>
      <c r="P120" s="5"/>
    </row>
    <row r="121" spans="4:16" x14ac:dyDescent="0.25">
      <c r="D121"/>
      <c r="E121"/>
      <c r="F121"/>
      <c r="G121"/>
      <c r="J121" s="5"/>
      <c r="K121" s="5"/>
      <c r="L121" s="5"/>
      <c r="M121" s="5"/>
      <c r="N121" s="5"/>
      <c r="O121" s="5"/>
      <c r="P121" s="5"/>
    </row>
    <row r="122" spans="4:16" x14ac:dyDescent="0.25">
      <c r="D122"/>
      <c r="E122"/>
      <c r="F122"/>
      <c r="G122"/>
      <c r="J122" s="5"/>
      <c r="K122" s="5"/>
      <c r="L122" s="5"/>
      <c r="M122" s="5"/>
      <c r="N122" s="5"/>
      <c r="O122" s="5"/>
      <c r="P122" s="5"/>
    </row>
    <row r="123" spans="4:16" x14ac:dyDescent="0.25">
      <c r="D123"/>
      <c r="E123"/>
      <c r="F123"/>
      <c r="G123"/>
      <c r="J123" s="5"/>
      <c r="K123" s="5"/>
      <c r="L123" s="5"/>
      <c r="M123" s="5"/>
      <c r="N123" s="5"/>
      <c r="O123" s="5"/>
      <c r="P123" s="5"/>
    </row>
    <row r="124" spans="4:16" x14ac:dyDescent="0.25">
      <c r="D124"/>
      <c r="E124"/>
      <c r="F124"/>
      <c r="G124"/>
      <c r="J124" s="5"/>
      <c r="K124" s="5"/>
      <c r="L124" s="5"/>
      <c r="M124" s="5"/>
      <c r="N124" s="5"/>
      <c r="O124" s="5"/>
      <c r="P124" s="5"/>
    </row>
    <row r="125" spans="4:16" x14ac:dyDescent="0.25">
      <c r="D125"/>
      <c r="E125"/>
      <c r="F125"/>
      <c r="G125"/>
      <c r="J125" s="5"/>
      <c r="K125" s="5"/>
      <c r="L125" s="5"/>
      <c r="M125" s="5"/>
      <c r="N125" s="5"/>
      <c r="O125" s="5"/>
      <c r="P125" s="5"/>
    </row>
    <row r="126" spans="4:16" x14ac:dyDescent="0.25">
      <c r="D126"/>
      <c r="E126"/>
      <c r="F126"/>
      <c r="G126"/>
      <c r="J126" s="5"/>
      <c r="K126" s="5"/>
      <c r="L126" s="5"/>
      <c r="M126" s="5"/>
      <c r="N126" s="5"/>
      <c r="O126" s="5"/>
      <c r="P126" s="5"/>
    </row>
    <row r="127" spans="4:16" x14ac:dyDescent="0.25">
      <c r="D127"/>
      <c r="E127"/>
      <c r="F127"/>
      <c r="G127"/>
      <c r="J127" s="5"/>
      <c r="K127" s="5"/>
      <c r="L127" s="5"/>
      <c r="M127" s="5"/>
      <c r="N127" s="5"/>
      <c r="O127" s="5"/>
      <c r="P127" s="5"/>
    </row>
    <row r="128" spans="4:16" x14ac:dyDescent="0.25">
      <c r="D128"/>
      <c r="E128"/>
      <c r="F128"/>
      <c r="G128"/>
      <c r="J128" s="5"/>
      <c r="K128" s="5"/>
      <c r="L128" s="5"/>
      <c r="M128" s="5"/>
      <c r="N128" s="5"/>
      <c r="O128" s="5"/>
      <c r="P128" s="5"/>
    </row>
    <row r="129" spans="4:16" x14ac:dyDescent="0.25">
      <c r="D129"/>
      <c r="E129"/>
      <c r="F129"/>
      <c r="G129"/>
      <c r="J129" s="5"/>
      <c r="K129" s="5"/>
      <c r="L129" s="5"/>
      <c r="M129" s="5"/>
      <c r="N129" s="5"/>
      <c r="O129" s="5"/>
      <c r="P129" s="5"/>
    </row>
    <row r="130" spans="4:16" x14ac:dyDescent="0.25">
      <c r="D130"/>
      <c r="E130"/>
      <c r="F130"/>
      <c r="G130"/>
      <c r="J130" s="5"/>
      <c r="K130" s="5"/>
      <c r="L130" s="5"/>
      <c r="M130" s="5"/>
      <c r="N130" s="5"/>
      <c r="O130" s="5"/>
      <c r="P130" s="5"/>
    </row>
    <row r="131" spans="4:16" x14ac:dyDescent="0.25">
      <c r="D131"/>
      <c r="E131"/>
      <c r="F131"/>
      <c r="G131"/>
      <c r="J131" s="5"/>
      <c r="K131" s="5"/>
      <c r="L131" s="5"/>
      <c r="M131" s="5"/>
      <c r="N131" s="5"/>
      <c r="O131" s="5"/>
      <c r="P131" s="5"/>
    </row>
    <row r="132" spans="4:16" x14ac:dyDescent="0.25">
      <c r="D132"/>
      <c r="E132"/>
      <c r="F132"/>
      <c r="G132"/>
      <c r="J132" s="5"/>
      <c r="K132" s="5"/>
      <c r="L132" s="5"/>
      <c r="M132" s="5"/>
      <c r="N132" s="5"/>
      <c r="O132" s="5"/>
      <c r="P132" s="5"/>
    </row>
    <row r="133" spans="4:16" x14ac:dyDescent="0.25">
      <c r="D133"/>
      <c r="E133"/>
      <c r="F133"/>
      <c r="G133"/>
      <c r="J133" s="5"/>
      <c r="K133" s="5"/>
      <c r="L133" s="5"/>
      <c r="M133" s="5"/>
      <c r="N133" s="5"/>
      <c r="O133" s="5"/>
      <c r="P133" s="5"/>
    </row>
    <row r="134" spans="4:16" x14ac:dyDescent="0.25">
      <c r="D134"/>
      <c r="E134"/>
      <c r="F134"/>
      <c r="G134"/>
      <c r="J134" s="5"/>
      <c r="K134" s="5"/>
      <c r="L134" s="5"/>
      <c r="M134" s="5"/>
      <c r="N134" s="5"/>
      <c r="O134" s="5"/>
      <c r="P134" s="5"/>
    </row>
    <row r="135" spans="4:16" x14ac:dyDescent="0.25">
      <c r="D135"/>
      <c r="E135"/>
      <c r="F135"/>
      <c r="G135"/>
      <c r="J135" s="5"/>
      <c r="K135" s="5"/>
      <c r="L135" s="5"/>
      <c r="M135" s="5"/>
      <c r="N135" s="5"/>
      <c r="O135" s="5"/>
      <c r="P135" s="5"/>
    </row>
    <row r="136" spans="4:16" x14ac:dyDescent="0.25">
      <c r="D136"/>
      <c r="E136"/>
      <c r="F136"/>
      <c r="G136"/>
      <c r="J136" s="5"/>
      <c r="K136" s="5"/>
      <c r="L136" s="5"/>
      <c r="M136" s="5"/>
      <c r="N136" s="5"/>
      <c r="O136" s="5"/>
      <c r="P136" s="5"/>
    </row>
    <row r="137" spans="4:16" x14ac:dyDescent="0.25">
      <c r="D137"/>
      <c r="E137"/>
      <c r="F137"/>
      <c r="G137"/>
      <c r="J137" s="5"/>
      <c r="K137" s="5"/>
      <c r="L137" s="5"/>
      <c r="M137" s="5"/>
      <c r="N137" s="5"/>
      <c r="O137" s="5"/>
      <c r="P137" s="5"/>
    </row>
    <row r="138" spans="4:16" x14ac:dyDescent="0.25">
      <c r="D138"/>
      <c r="E138"/>
      <c r="F138"/>
      <c r="G138"/>
      <c r="J138" s="5"/>
      <c r="K138" s="5"/>
      <c r="L138" s="5"/>
      <c r="M138" s="5"/>
      <c r="N138" s="5"/>
      <c r="O138" s="5"/>
      <c r="P138" s="5"/>
    </row>
    <row r="139" spans="4:16" x14ac:dyDescent="0.25">
      <c r="D139"/>
      <c r="E139"/>
      <c r="F139"/>
      <c r="G139"/>
      <c r="J139" s="5"/>
      <c r="K139" s="5"/>
      <c r="L139" s="5"/>
      <c r="M139" s="5"/>
      <c r="N139" s="5"/>
      <c r="O139" s="5"/>
      <c r="P139" s="5"/>
    </row>
    <row r="140" spans="4:16" x14ac:dyDescent="0.25">
      <c r="D140"/>
      <c r="E140"/>
      <c r="F140"/>
      <c r="G140"/>
      <c r="J140" s="5"/>
      <c r="K140" s="5"/>
      <c r="L140" s="5"/>
      <c r="M140" s="5"/>
      <c r="N140" s="5"/>
      <c r="O140" s="5"/>
      <c r="P140" s="5"/>
    </row>
    <row r="141" spans="4:16" x14ac:dyDescent="0.25">
      <c r="D141"/>
      <c r="E141"/>
      <c r="F141"/>
      <c r="G141"/>
      <c r="J141" s="5"/>
      <c r="K141" s="5"/>
      <c r="L141" s="5"/>
      <c r="M141" s="5"/>
      <c r="N141" s="5"/>
      <c r="O141" s="5"/>
      <c r="P141" s="5"/>
    </row>
    <row r="142" spans="4:16" x14ac:dyDescent="0.25">
      <c r="D142"/>
      <c r="E142"/>
      <c r="F142"/>
      <c r="G142"/>
      <c r="J142" s="5"/>
      <c r="K142" s="5"/>
      <c r="L142" s="5"/>
      <c r="M142" s="5"/>
      <c r="N142" s="5"/>
      <c r="O142" s="5"/>
      <c r="P142" s="5"/>
    </row>
    <row r="143" spans="4:16" x14ac:dyDescent="0.25">
      <c r="D143"/>
      <c r="E143"/>
      <c r="F143"/>
      <c r="G143"/>
      <c r="J143" s="5"/>
      <c r="K143" s="5"/>
      <c r="L143" s="5"/>
      <c r="M143" s="5"/>
      <c r="N143" s="5"/>
      <c r="O143" s="5"/>
      <c r="P143" s="5"/>
    </row>
    <row r="144" spans="4:16" x14ac:dyDescent="0.25">
      <c r="D144"/>
      <c r="E144"/>
      <c r="F144"/>
      <c r="G144"/>
      <c r="J144" s="5"/>
      <c r="K144" s="5"/>
      <c r="L144" s="5"/>
      <c r="M144" s="5"/>
      <c r="N144" s="5"/>
      <c r="O144" s="5"/>
      <c r="P144" s="5"/>
    </row>
    <row r="145" spans="4:16" x14ac:dyDescent="0.25">
      <c r="D145"/>
      <c r="E145"/>
      <c r="F145"/>
      <c r="G145"/>
      <c r="J145" s="5"/>
      <c r="K145" s="5"/>
      <c r="L145" s="5"/>
      <c r="M145" s="5"/>
      <c r="N145" s="5"/>
      <c r="O145" s="5"/>
      <c r="P145" s="5"/>
    </row>
    <row r="146" spans="4:16" x14ac:dyDescent="0.25">
      <c r="D146"/>
      <c r="E146"/>
      <c r="F146"/>
      <c r="G146"/>
      <c r="J146" s="5"/>
      <c r="K146" s="5"/>
      <c r="L146" s="5"/>
      <c r="M146" s="5"/>
      <c r="N146" s="5"/>
      <c r="O146" s="5"/>
      <c r="P146" s="5"/>
    </row>
    <row r="147" spans="4:16" x14ac:dyDescent="0.25">
      <c r="D147"/>
      <c r="E147"/>
      <c r="F147"/>
      <c r="G147"/>
      <c r="J147" s="5"/>
      <c r="K147" s="5"/>
      <c r="L147" s="5"/>
      <c r="M147" s="5"/>
      <c r="N147" s="5"/>
      <c r="O147" s="5"/>
      <c r="P147" s="5"/>
    </row>
    <row r="148" spans="4:16" x14ac:dyDescent="0.25">
      <c r="D148"/>
      <c r="E148"/>
      <c r="F148"/>
      <c r="G148"/>
      <c r="J148" s="5"/>
      <c r="K148" s="5"/>
      <c r="L148" s="5"/>
      <c r="M148" s="5"/>
      <c r="N148" s="5"/>
      <c r="O148" s="5"/>
      <c r="P148" s="5"/>
    </row>
    <row r="149" spans="4:16" x14ac:dyDescent="0.25">
      <c r="D149"/>
      <c r="E149"/>
      <c r="F149"/>
      <c r="G149"/>
      <c r="J149" s="5"/>
      <c r="K149" s="5"/>
      <c r="L149" s="5"/>
      <c r="M149" s="5"/>
      <c r="N149" s="5"/>
      <c r="O149" s="5"/>
      <c r="P149" s="5"/>
    </row>
    <row r="150" spans="4:16" x14ac:dyDescent="0.25">
      <c r="D150"/>
      <c r="E150"/>
      <c r="F150"/>
      <c r="G150"/>
      <c r="J150" s="5"/>
      <c r="K150" s="5"/>
      <c r="L150" s="5"/>
      <c r="M150" s="5"/>
      <c r="N150" s="5"/>
      <c r="O150" s="5"/>
      <c r="P150" s="5"/>
    </row>
    <row r="151" spans="4:16" x14ac:dyDescent="0.25">
      <c r="D151"/>
      <c r="E151"/>
      <c r="F151"/>
      <c r="G151"/>
      <c r="J151" s="5"/>
      <c r="K151" s="5"/>
      <c r="L151" s="5"/>
      <c r="M151" s="5"/>
      <c r="N151" s="5"/>
      <c r="O151" s="5"/>
      <c r="P151" s="5"/>
    </row>
    <row r="152" spans="4:16" x14ac:dyDescent="0.25">
      <c r="D152"/>
      <c r="E152"/>
      <c r="F152"/>
      <c r="G152"/>
      <c r="J152" s="5"/>
      <c r="K152" s="5"/>
      <c r="L152" s="5"/>
      <c r="M152" s="5"/>
      <c r="N152" s="5"/>
      <c r="O152" s="5"/>
      <c r="P152" s="5"/>
    </row>
    <row r="153" spans="4:16" x14ac:dyDescent="0.25">
      <c r="D153"/>
      <c r="E153"/>
      <c r="F153"/>
      <c r="G153"/>
      <c r="J153" s="5"/>
      <c r="K153" s="5"/>
      <c r="L153" s="5"/>
      <c r="M153" s="5"/>
      <c r="N153" s="5"/>
      <c r="O153" s="5"/>
      <c r="P153" s="5"/>
    </row>
    <row r="154" spans="4:16" x14ac:dyDescent="0.25">
      <c r="D154"/>
      <c r="E154"/>
      <c r="F154"/>
      <c r="G154"/>
      <c r="J154" s="5"/>
      <c r="K154" s="5"/>
      <c r="L154" s="5"/>
      <c r="M154" s="5"/>
      <c r="N154" s="5"/>
      <c r="O154" s="5"/>
      <c r="P154" s="5"/>
    </row>
    <row r="155" spans="4:16" x14ac:dyDescent="0.25">
      <c r="D155"/>
      <c r="E155"/>
      <c r="F155"/>
      <c r="G155"/>
      <c r="J155" s="5"/>
      <c r="K155" s="5"/>
      <c r="L155" s="5"/>
      <c r="M155" s="5"/>
      <c r="N155" s="5"/>
      <c r="O155" s="5"/>
      <c r="P155" s="5"/>
    </row>
    <row r="156" spans="4:16" x14ac:dyDescent="0.25">
      <c r="D156"/>
      <c r="E156"/>
      <c r="F156"/>
      <c r="G156"/>
      <c r="J156" s="5"/>
      <c r="K156" s="5"/>
      <c r="L156" s="5"/>
      <c r="M156" s="5"/>
      <c r="N156" s="5"/>
      <c r="O156" s="5"/>
      <c r="P156" s="5"/>
    </row>
    <row r="157" spans="4:16" x14ac:dyDescent="0.25">
      <c r="D157"/>
      <c r="E157"/>
      <c r="F157"/>
      <c r="G157"/>
      <c r="J157" s="5"/>
      <c r="K157" s="5"/>
      <c r="L157" s="5"/>
      <c r="M157" s="5"/>
      <c r="N157" s="5"/>
      <c r="O157" s="5"/>
      <c r="P157" s="5"/>
    </row>
    <row r="158" spans="4:16" x14ac:dyDescent="0.25">
      <c r="D158"/>
      <c r="E158"/>
      <c r="F158"/>
      <c r="G158"/>
      <c r="J158" s="5"/>
      <c r="K158" s="5"/>
      <c r="L158" s="5"/>
      <c r="M158" s="5"/>
      <c r="N158" s="5"/>
      <c r="O158" s="5"/>
      <c r="P158" s="5"/>
    </row>
    <row r="159" spans="4:16" x14ac:dyDescent="0.25">
      <c r="D159"/>
      <c r="E159"/>
      <c r="F159"/>
      <c r="G159"/>
      <c r="J159" s="5"/>
      <c r="K159" s="5"/>
      <c r="L159" s="5"/>
      <c r="M159" s="5"/>
      <c r="N159" s="5"/>
      <c r="O159" s="5"/>
      <c r="P159" s="5"/>
    </row>
    <row r="160" spans="4:16" x14ac:dyDescent="0.25">
      <c r="D160"/>
      <c r="E160"/>
      <c r="F160"/>
      <c r="G160"/>
      <c r="J160" s="5"/>
      <c r="K160" s="5"/>
      <c r="L160" s="5"/>
      <c r="M160" s="5"/>
      <c r="N160" s="5"/>
      <c r="O160" s="5"/>
      <c r="P160" s="5"/>
    </row>
    <row r="161" spans="4:16" x14ac:dyDescent="0.25">
      <c r="D161"/>
      <c r="E161"/>
      <c r="F161"/>
      <c r="G161"/>
      <c r="J161" s="5"/>
      <c r="K161" s="5"/>
      <c r="L161" s="5"/>
      <c r="M161" s="5"/>
      <c r="N161" s="5"/>
      <c r="O161" s="5"/>
      <c r="P161" s="5"/>
    </row>
    <row r="162" spans="4:16" x14ac:dyDescent="0.25">
      <c r="D162"/>
      <c r="E162"/>
      <c r="F162"/>
      <c r="G162"/>
      <c r="J162" s="5"/>
      <c r="K162" s="5"/>
      <c r="L162" s="5"/>
      <c r="M162" s="5"/>
      <c r="N162" s="5"/>
      <c r="O162" s="5"/>
      <c r="P162" s="5"/>
    </row>
    <row r="163" spans="4:16" x14ac:dyDescent="0.25">
      <c r="D163"/>
      <c r="E163"/>
      <c r="F163"/>
      <c r="G163"/>
      <c r="J163" s="5"/>
      <c r="K163" s="5"/>
      <c r="L163" s="5"/>
      <c r="M163" s="5"/>
      <c r="N163" s="5"/>
      <c r="O163" s="5"/>
      <c r="P163" s="5"/>
    </row>
    <row r="164" spans="4:16" x14ac:dyDescent="0.25">
      <c r="D164"/>
      <c r="E164"/>
      <c r="F164"/>
      <c r="G164"/>
      <c r="J164" s="5"/>
      <c r="K164" s="5"/>
      <c r="L164" s="5"/>
      <c r="M164" s="5"/>
      <c r="N164" s="5"/>
      <c r="O164" s="5"/>
      <c r="P164" s="5"/>
    </row>
    <row r="165" spans="4:16" x14ac:dyDescent="0.25">
      <c r="D165"/>
      <c r="E165"/>
      <c r="F165"/>
      <c r="G165"/>
      <c r="J165" s="5"/>
      <c r="K165" s="5"/>
      <c r="L165" s="5"/>
      <c r="M165" s="5"/>
      <c r="N165" s="5"/>
      <c r="O165" s="5"/>
      <c r="P165" s="5"/>
    </row>
    <row r="166" spans="4:16" x14ac:dyDescent="0.25">
      <c r="D166"/>
      <c r="E166"/>
      <c r="F166"/>
      <c r="G166"/>
      <c r="J166" s="5"/>
      <c r="K166" s="5"/>
      <c r="L166" s="5"/>
      <c r="M166" s="5"/>
      <c r="N166" s="5"/>
      <c r="O166" s="5"/>
      <c r="P166" s="5"/>
    </row>
    <row r="167" spans="4:16" x14ac:dyDescent="0.25">
      <c r="D167"/>
      <c r="E167"/>
      <c r="F167"/>
      <c r="G167"/>
      <c r="J167" s="5"/>
      <c r="K167" s="5"/>
      <c r="L167" s="5"/>
      <c r="M167" s="5"/>
      <c r="N167" s="5"/>
      <c r="O167" s="5"/>
      <c r="P167" s="5"/>
    </row>
    <row r="168" spans="4:16" x14ac:dyDescent="0.25">
      <c r="D168"/>
      <c r="E168"/>
      <c r="F168"/>
      <c r="G168"/>
      <c r="J168" s="5"/>
      <c r="K168" s="5"/>
      <c r="L168" s="5"/>
      <c r="M168" s="5"/>
      <c r="N168" s="5"/>
      <c r="O168" s="5"/>
      <c r="P168" s="5"/>
    </row>
    <row r="169" spans="4:16" x14ac:dyDescent="0.25">
      <c r="D169"/>
      <c r="E169"/>
      <c r="F169"/>
      <c r="G169"/>
      <c r="J169" s="5"/>
      <c r="K169" s="5"/>
      <c r="L169" s="5"/>
      <c r="M169" s="5"/>
      <c r="N169" s="5"/>
      <c r="O169" s="5"/>
      <c r="P169" s="5"/>
    </row>
    <row r="170" spans="4:16" x14ac:dyDescent="0.25">
      <c r="D170"/>
      <c r="E170"/>
      <c r="F170"/>
      <c r="G170"/>
      <c r="J170" s="5"/>
      <c r="K170" s="5"/>
      <c r="L170" s="5"/>
      <c r="M170" s="5"/>
      <c r="N170" s="5"/>
      <c r="O170" s="5"/>
      <c r="P170" s="5"/>
    </row>
    <row r="171" spans="4:16" x14ac:dyDescent="0.25">
      <c r="D171"/>
      <c r="E171"/>
      <c r="F171"/>
      <c r="G171"/>
      <c r="J171" s="5"/>
      <c r="K171" s="5"/>
      <c r="L171" s="5"/>
      <c r="M171" s="5"/>
      <c r="N171" s="5"/>
      <c r="O171" s="5"/>
      <c r="P171" s="5"/>
    </row>
    <row r="172" spans="4:16" x14ac:dyDescent="0.25">
      <c r="D172"/>
      <c r="E172"/>
      <c r="F172"/>
      <c r="G172"/>
      <c r="J172" s="5"/>
      <c r="K172" s="5"/>
      <c r="L172" s="5"/>
      <c r="M172" s="5"/>
      <c r="N172" s="5"/>
      <c r="O172" s="5"/>
      <c r="P172" s="5"/>
    </row>
    <row r="173" spans="4:16" x14ac:dyDescent="0.25">
      <c r="D173"/>
      <c r="E173"/>
      <c r="F173"/>
      <c r="G173"/>
      <c r="J173" s="5"/>
      <c r="K173" s="5"/>
      <c r="L173" s="5"/>
      <c r="M173" s="5"/>
      <c r="N173" s="5"/>
      <c r="O173" s="5"/>
      <c r="P173" s="5"/>
    </row>
    <row r="174" spans="4:16" x14ac:dyDescent="0.25">
      <c r="D174"/>
      <c r="E174"/>
      <c r="F174"/>
      <c r="G174"/>
      <c r="J174" s="5"/>
      <c r="K174" s="5"/>
      <c r="L174" s="5"/>
      <c r="M174" s="5"/>
      <c r="N174" s="5"/>
      <c r="O174" s="5"/>
      <c r="P174" s="5"/>
    </row>
    <row r="175" spans="4:16" x14ac:dyDescent="0.25">
      <c r="D175"/>
      <c r="E175"/>
      <c r="F175"/>
      <c r="G175"/>
      <c r="J175" s="5"/>
      <c r="K175" s="5"/>
      <c r="L175" s="5"/>
      <c r="M175" s="5"/>
      <c r="N175" s="5"/>
      <c r="O175" s="5"/>
      <c r="P175" s="5"/>
    </row>
    <row r="176" spans="4:16" x14ac:dyDescent="0.25">
      <c r="D176"/>
      <c r="E176"/>
      <c r="F176"/>
      <c r="G176"/>
      <c r="J176" s="5"/>
      <c r="K176" s="5"/>
      <c r="L176" s="5"/>
      <c r="M176" s="5"/>
      <c r="N176" s="5"/>
      <c r="O176" s="5"/>
      <c r="P176" s="5"/>
    </row>
    <row r="177" spans="4:16" x14ac:dyDescent="0.25">
      <c r="D177"/>
      <c r="E177"/>
      <c r="F177"/>
      <c r="G177"/>
      <c r="J177" s="5"/>
      <c r="K177" s="5"/>
      <c r="L177" s="5"/>
      <c r="M177" s="5"/>
      <c r="N177" s="5"/>
      <c r="O177" s="5"/>
      <c r="P177" s="5"/>
    </row>
    <row r="178" spans="4:16" x14ac:dyDescent="0.25">
      <c r="D178"/>
      <c r="E178"/>
      <c r="F178"/>
      <c r="G178"/>
      <c r="J178" s="5"/>
      <c r="K178" s="5"/>
      <c r="L178" s="5"/>
      <c r="M178" s="5"/>
      <c r="N178" s="5"/>
      <c r="O178" s="5"/>
      <c r="P178" s="5"/>
    </row>
    <row r="179" spans="4:16" x14ac:dyDescent="0.25">
      <c r="D179"/>
      <c r="E179"/>
      <c r="F179"/>
      <c r="G179"/>
      <c r="J179" s="5"/>
      <c r="K179" s="5"/>
      <c r="L179" s="5"/>
      <c r="M179" s="5"/>
      <c r="N179" s="5"/>
      <c r="O179" s="5"/>
      <c r="P179" s="5"/>
    </row>
    <row r="180" spans="4:16" x14ac:dyDescent="0.25">
      <c r="D180"/>
      <c r="E180"/>
      <c r="F180"/>
      <c r="G180"/>
      <c r="J180" s="5"/>
      <c r="K180" s="5"/>
      <c r="L180" s="5"/>
      <c r="M180" s="5"/>
      <c r="N180" s="5"/>
      <c r="O180" s="5"/>
      <c r="P180" s="5"/>
    </row>
    <row r="181" spans="4:16" x14ac:dyDescent="0.25">
      <c r="D181"/>
      <c r="E181"/>
      <c r="F181"/>
      <c r="G181"/>
      <c r="J181" s="5"/>
      <c r="K181" s="5"/>
      <c r="L181" s="5"/>
      <c r="M181" s="5"/>
      <c r="N181" s="5"/>
      <c r="O181" s="5"/>
      <c r="P181" s="5"/>
    </row>
    <row r="182" spans="4:16" x14ac:dyDescent="0.25">
      <c r="D182"/>
      <c r="E182"/>
      <c r="F182"/>
      <c r="G182"/>
      <c r="J182" s="5"/>
      <c r="K182" s="5"/>
      <c r="L182" s="5"/>
      <c r="M182" s="5"/>
      <c r="N182" s="5"/>
      <c r="O182" s="5"/>
      <c r="P182" s="5"/>
    </row>
    <row r="183" spans="4:16" x14ac:dyDescent="0.25">
      <c r="D183"/>
      <c r="E183"/>
      <c r="F183"/>
      <c r="G183"/>
      <c r="J183" s="5"/>
      <c r="K183" s="5"/>
      <c r="L183" s="5"/>
      <c r="M183" s="5"/>
      <c r="N183" s="5"/>
      <c r="O183" s="5"/>
      <c r="P183" s="5"/>
    </row>
    <row r="184" spans="4:16" x14ac:dyDescent="0.25">
      <c r="D184"/>
      <c r="E184"/>
      <c r="F184"/>
      <c r="G184"/>
      <c r="J184" s="5"/>
      <c r="K184" s="5"/>
      <c r="L184" s="5"/>
      <c r="M184" s="5"/>
      <c r="N184" s="5"/>
      <c r="O184" s="5"/>
      <c r="P184" s="5"/>
    </row>
    <row r="185" spans="4:16" x14ac:dyDescent="0.25">
      <c r="D185"/>
      <c r="E185"/>
      <c r="F185"/>
      <c r="G185"/>
      <c r="J185" s="5"/>
      <c r="K185" s="5"/>
      <c r="L185" s="5"/>
      <c r="M185" s="5"/>
      <c r="N185" s="5"/>
      <c r="O185" s="5"/>
      <c r="P185" s="5"/>
    </row>
    <row r="186" spans="4:16" x14ac:dyDescent="0.25">
      <c r="D186"/>
      <c r="E186"/>
      <c r="F186"/>
      <c r="G186"/>
      <c r="J186" s="5"/>
      <c r="K186" s="5"/>
      <c r="L186" s="5"/>
      <c r="M186" s="5"/>
      <c r="N186" s="5"/>
      <c r="O186" s="5"/>
      <c r="P186" s="5"/>
    </row>
    <row r="187" spans="4:16" x14ac:dyDescent="0.25">
      <c r="D187"/>
      <c r="E187"/>
      <c r="F187"/>
      <c r="G187"/>
      <c r="J187" s="5"/>
      <c r="K187" s="5"/>
      <c r="L187" s="5"/>
      <c r="M187" s="5"/>
      <c r="N187" s="5"/>
      <c r="O187" s="5"/>
      <c r="P187" s="5"/>
    </row>
    <row r="188" spans="4:16" x14ac:dyDescent="0.25">
      <c r="D188"/>
      <c r="E188"/>
      <c r="F188"/>
      <c r="G188"/>
      <c r="J188" s="5"/>
      <c r="K188" s="5"/>
      <c r="L188" s="5"/>
      <c r="M188" s="5"/>
      <c r="N188" s="5"/>
      <c r="O188" s="5"/>
      <c r="P188" s="5"/>
    </row>
    <row r="189" spans="4:16" x14ac:dyDescent="0.25">
      <c r="D189"/>
      <c r="E189"/>
      <c r="F189"/>
      <c r="G189"/>
      <c r="J189" s="5"/>
      <c r="K189" s="5"/>
      <c r="L189" s="5"/>
      <c r="M189" s="5"/>
      <c r="N189" s="5"/>
      <c r="O189" s="5"/>
      <c r="P189" s="5"/>
    </row>
    <row r="190" spans="4:16" x14ac:dyDescent="0.25">
      <c r="D190"/>
      <c r="E190"/>
      <c r="F190"/>
      <c r="G190"/>
      <c r="J190" s="5"/>
      <c r="K190" s="5"/>
      <c r="L190" s="5"/>
      <c r="M190" s="5"/>
      <c r="N190" s="5"/>
      <c r="O190" s="5"/>
      <c r="P190" s="5"/>
    </row>
    <row r="191" spans="4:16" x14ac:dyDescent="0.25">
      <c r="D191"/>
      <c r="E191"/>
      <c r="F191"/>
      <c r="G191"/>
      <c r="J191" s="5"/>
      <c r="K191" s="5"/>
      <c r="L191" s="5"/>
      <c r="M191" s="5"/>
      <c r="N191" s="5"/>
      <c r="O191" s="5"/>
      <c r="P191" s="5"/>
    </row>
    <row r="192" spans="4:16" x14ac:dyDescent="0.25">
      <c r="D192"/>
      <c r="E192"/>
      <c r="F192"/>
      <c r="G192"/>
      <c r="J192" s="5"/>
      <c r="K192" s="5"/>
      <c r="L192" s="5"/>
      <c r="M192" s="5"/>
      <c r="N192" s="5"/>
      <c r="O192" s="5"/>
      <c r="P192" s="5"/>
    </row>
    <row r="193" spans="4:16" x14ac:dyDescent="0.25">
      <c r="D193"/>
      <c r="E193"/>
      <c r="F193"/>
      <c r="G193"/>
      <c r="J193" s="5"/>
      <c r="K193" s="5"/>
      <c r="L193" s="5"/>
      <c r="M193" s="5"/>
      <c r="N193" s="5"/>
      <c r="O193" s="5"/>
      <c r="P193" s="5"/>
    </row>
    <row r="194" spans="4:16" x14ac:dyDescent="0.25">
      <c r="D194"/>
      <c r="E194"/>
      <c r="F194"/>
      <c r="G194"/>
      <c r="J194" s="5"/>
      <c r="K194" s="5"/>
      <c r="L194" s="5"/>
      <c r="M194" s="5"/>
      <c r="N194" s="5"/>
      <c r="O194" s="5"/>
      <c r="P194" s="5"/>
    </row>
    <row r="195" spans="4:16" x14ac:dyDescent="0.25">
      <c r="D195"/>
      <c r="E195"/>
      <c r="F195"/>
      <c r="G195"/>
      <c r="J195" s="5"/>
      <c r="K195" s="5"/>
      <c r="L195" s="5"/>
      <c r="M195" s="5"/>
      <c r="N195" s="5"/>
      <c r="O195" s="5"/>
      <c r="P195" s="5"/>
    </row>
    <row r="196" spans="4:16" x14ac:dyDescent="0.25">
      <c r="D196"/>
      <c r="E196"/>
      <c r="F196"/>
      <c r="G196"/>
      <c r="J196" s="5"/>
      <c r="K196" s="5"/>
      <c r="L196" s="5"/>
      <c r="M196" s="5"/>
      <c r="N196" s="5"/>
      <c r="O196" s="5"/>
      <c r="P196" s="5"/>
    </row>
    <row r="197" spans="4:16" x14ac:dyDescent="0.25">
      <c r="D197"/>
      <c r="E197"/>
      <c r="F197"/>
      <c r="G197"/>
      <c r="J197" s="5"/>
      <c r="K197" s="5"/>
      <c r="L197" s="5"/>
      <c r="M197" s="5"/>
      <c r="N197" s="5"/>
      <c r="O197" s="5"/>
      <c r="P197" s="5"/>
    </row>
    <row r="198" spans="4:16" x14ac:dyDescent="0.25">
      <c r="D198"/>
      <c r="E198"/>
      <c r="F198"/>
      <c r="G198"/>
      <c r="J198" s="5"/>
      <c r="K198" s="5"/>
      <c r="L198" s="5"/>
      <c r="M198" s="5"/>
      <c r="N198" s="5"/>
      <c r="O198" s="5"/>
      <c r="P198" s="5"/>
    </row>
    <row r="199" spans="4:16" x14ac:dyDescent="0.25">
      <c r="D199"/>
      <c r="E199"/>
      <c r="F199"/>
      <c r="G199"/>
    </row>
    <row r="200" spans="4:16" x14ac:dyDescent="0.25">
      <c r="D200"/>
      <c r="E200"/>
      <c r="F200"/>
      <c r="G200"/>
    </row>
    <row r="201" spans="4:16" x14ac:dyDescent="0.25">
      <c r="D201"/>
      <c r="E201"/>
      <c r="F201"/>
      <c r="G201"/>
    </row>
    <row r="202" spans="4:16" x14ac:dyDescent="0.25">
      <c r="D202"/>
      <c r="E202"/>
      <c r="F202"/>
      <c r="G202"/>
    </row>
    <row r="203" spans="4:16" x14ac:dyDescent="0.25">
      <c r="D203"/>
      <c r="E203"/>
      <c r="F203"/>
      <c r="G203"/>
    </row>
    <row r="204" spans="4:16" x14ac:dyDescent="0.25">
      <c r="D204"/>
      <c r="E204"/>
      <c r="F204"/>
      <c r="G204"/>
    </row>
    <row r="205" spans="4:16" x14ac:dyDescent="0.25">
      <c r="D205"/>
      <c r="E205"/>
      <c r="F205"/>
      <c r="G205"/>
    </row>
    <row r="206" spans="4:16" x14ac:dyDescent="0.25">
      <c r="D206"/>
      <c r="E206"/>
      <c r="F206"/>
      <c r="G206"/>
    </row>
    <row r="207" spans="4:16" x14ac:dyDescent="0.25">
      <c r="D207"/>
      <c r="E207"/>
      <c r="F207"/>
      <c r="G207"/>
    </row>
    <row r="208" spans="4:16" x14ac:dyDescent="0.25">
      <c r="D208"/>
      <c r="E208"/>
      <c r="F208"/>
      <c r="G208"/>
    </row>
    <row r="209" spans="4:7" x14ac:dyDescent="0.25">
      <c r="D209"/>
      <c r="E209"/>
      <c r="F209"/>
      <c r="G209"/>
    </row>
    <row r="210" spans="4:7" x14ac:dyDescent="0.25">
      <c r="D210"/>
      <c r="E210"/>
      <c r="F210"/>
      <c r="G210"/>
    </row>
    <row r="211" spans="4:7" x14ac:dyDescent="0.25">
      <c r="D211"/>
      <c r="E211"/>
      <c r="F211"/>
      <c r="G211"/>
    </row>
    <row r="212" spans="4:7" x14ac:dyDescent="0.25">
      <c r="D212"/>
      <c r="E212"/>
      <c r="F212"/>
      <c r="G212"/>
    </row>
    <row r="213" spans="4:7" x14ac:dyDescent="0.25">
      <c r="D213"/>
      <c r="E213"/>
      <c r="F213"/>
      <c r="G213"/>
    </row>
    <row r="214" spans="4:7" x14ac:dyDescent="0.25">
      <c r="D214"/>
      <c r="E214"/>
      <c r="F214"/>
      <c r="G214"/>
    </row>
    <row r="215" spans="4:7" x14ac:dyDescent="0.25">
      <c r="D215"/>
      <c r="E215"/>
      <c r="F215"/>
      <c r="G215"/>
    </row>
  </sheetData>
  <mergeCells count="9">
    <mergeCell ref="A2:A4"/>
    <mergeCell ref="E2:I2"/>
    <mergeCell ref="A1:I1"/>
    <mergeCell ref="H3:H4"/>
    <mergeCell ref="I3:I4"/>
    <mergeCell ref="E3:G3"/>
    <mergeCell ref="B2:B4"/>
    <mergeCell ref="C2:C4"/>
    <mergeCell ref="D2:D4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2020-02-18T06:46:56Z</dcterms:modified>
</cp:coreProperties>
</file>